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07" activeTab="0"/>
  </bookViews>
  <sheets>
    <sheet name="Frozen-Servings" sheetId="1" r:id="rId1"/>
    <sheet name="Frozen-Pound" sheetId="2" r:id="rId2"/>
    <sheet name="Dry-Serv or each" sheetId="3" r:id="rId3"/>
    <sheet name="Vendor Contact Info" sheetId="4" state="hidden" r:id="rId4"/>
  </sheets>
  <definedNames>
    <definedName name="_xlfn.AGGREGATE" hidden="1">#NAME?</definedName>
    <definedName name="_xlnm.Print_Area" localSheetId="2">'Dry-Serv or each'!$A$1:$Q$9</definedName>
    <definedName name="_xlnm.Print_Area" localSheetId="1">'Frozen-Pound'!$1:$6</definedName>
    <definedName name="_xlnm.Print_Area" localSheetId="0">'Frozen-Servings'!$A$1:$Q$15</definedName>
    <definedName name="_xlnm.Print_Area" localSheetId="3">'Vendor Contact Info'!$A$1:$F$45</definedName>
    <definedName name="_xlnm.Print_Titles" localSheetId="2">'Dry-Serv or each'!$1:$2</definedName>
    <definedName name="_xlnm.Print_Titles" localSheetId="0">'Frozen-Servings'!$1:$2</definedName>
  </definedNames>
  <calcPr fullCalcOnLoad="1"/>
</workbook>
</file>

<file path=xl/sharedStrings.xml><?xml version="1.0" encoding="utf-8"?>
<sst xmlns="http://schemas.openxmlformats.org/spreadsheetml/2006/main" count="378" uniqueCount="293">
  <si>
    <t>SERVINGS</t>
  </si>
  <si>
    <t>Stock Number</t>
  </si>
  <si>
    <t>Unit</t>
  </si>
  <si>
    <t>Description</t>
  </si>
  <si>
    <t>Pack Size</t>
  </si>
  <si>
    <t>Estimated Servings per        Case</t>
  </si>
  <si>
    <t>Cost            per           Case</t>
  </si>
  <si>
    <t>Extended Total       Cost</t>
  </si>
  <si>
    <t>Column 1</t>
  </si>
  <si>
    <t>Column 2</t>
  </si>
  <si>
    <t>Column 3</t>
  </si>
  <si>
    <t>Column 4</t>
  </si>
  <si>
    <t>Column 5</t>
  </si>
  <si>
    <t>Column 6</t>
  </si>
  <si>
    <t>Column 7</t>
  </si>
  <si>
    <t>Column 8</t>
  </si>
  <si>
    <t>Column 9</t>
  </si>
  <si>
    <t>Column 10</t>
  </si>
  <si>
    <t>Column 11</t>
  </si>
  <si>
    <t>Column 12</t>
  </si>
  <si>
    <t>Column 13</t>
  </si>
  <si>
    <t>Column 14</t>
  </si>
  <si>
    <t>Column 15</t>
  </si>
  <si>
    <t>POUND</t>
  </si>
  <si>
    <t>Estimated Pounds per        Case</t>
  </si>
  <si>
    <t>Cost             per          Pound</t>
  </si>
  <si>
    <t>Required Number          of                 Cases</t>
  </si>
  <si>
    <t>Bidder</t>
  </si>
  <si>
    <t>Bidder Terms</t>
  </si>
  <si>
    <t>Estimated Servings Per Case</t>
  </si>
  <si>
    <t>Required Number of Cases</t>
  </si>
  <si>
    <t>Cost Per Serving</t>
  </si>
  <si>
    <t>Pack                                       Size</t>
  </si>
  <si>
    <t>Approved Brand
(Manufacture Product Code)</t>
  </si>
  <si>
    <t>Bidder
Terms</t>
  </si>
  <si>
    <t>Bidder 
Brand</t>
  </si>
  <si>
    <t>Column 16</t>
  </si>
  <si>
    <t>Bidder
Brand</t>
  </si>
  <si>
    <t>Bidder
Manufacture Product Code</t>
  </si>
  <si>
    <t>Bidder Manufacture
Product Code</t>
  </si>
  <si>
    <t>Extended
 Total
Cost</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</si>
  <si>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</si>
  <si>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</si>
  <si>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Approved Brand                                          (Manufacture Product Code)</t>
  </si>
  <si>
    <t>Bidder Brand</t>
  </si>
  <si>
    <t>ALL SHIP LOTS ARE IN CASES.</t>
  </si>
  <si>
    <t>Vendor Name</t>
  </si>
  <si>
    <t xml:space="preserve">Bid Manager </t>
  </si>
  <si>
    <t>Email Address</t>
  </si>
  <si>
    <t>Telephone Number</t>
  </si>
  <si>
    <t>Country Pure Foods</t>
  </si>
  <si>
    <t>Joe Peeples</t>
  </si>
  <si>
    <t>TomL@juice4u.com</t>
  </si>
  <si>
    <t>800-888-0881</t>
  </si>
  <si>
    <t>Cargill Meat Solutions</t>
  </si>
  <si>
    <t>Matt Glanzer</t>
  </si>
  <si>
    <t>valerie_mccoy@cargill.com</t>
  </si>
  <si>
    <t>502-415-3421</t>
  </si>
  <si>
    <t>Tasty Brands, LLC</t>
  </si>
  <si>
    <t>David Horowitz</t>
  </si>
  <si>
    <t>bids@tastybrandsk12.com</t>
  </si>
  <si>
    <t>516-938-4588</t>
  </si>
  <si>
    <t>MOM Brands dba Post Consumer Brands</t>
  </si>
  <si>
    <t>Mark Arrington</t>
  </si>
  <si>
    <t>maolson@postholdings.com</t>
  </si>
  <si>
    <t>952-322-8000</t>
  </si>
  <si>
    <t>Nardone Bros. Baking Co.</t>
  </si>
  <si>
    <t>Vincent Nardone</t>
  </si>
  <si>
    <t>vjn1@att.net</t>
  </si>
  <si>
    <t>570-823-0141</t>
  </si>
  <si>
    <t>Churchfield Trading Co.</t>
  </si>
  <si>
    <t>Mikki Robinson</t>
  </si>
  <si>
    <t>mikki@churchfieldtrading.com</t>
  </si>
  <si>
    <t>805-693-5007</t>
  </si>
  <si>
    <t>Echo Lake Foods, Inc.</t>
  </si>
  <si>
    <t>Mark Goeke</t>
  </si>
  <si>
    <t>mark@echolakefoods.com</t>
  </si>
  <si>
    <t>262-763-9551 x147</t>
  </si>
  <si>
    <t>JSB Industries, Inc. dba Muffin Town</t>
  </si>
  <si>
    <t>John Anderson</t>
  </si>
  <si>
    <t>jackanderson@muffintown.com</t>
  </si>
  <si>
    <t>617-846-1565</t>
  </si>
  <si>
    <t>ConAgra Foods, Inc.</t>
  </si>
  <si>
    <t>Chuck Gentile</t>
  </si>
  <si>
    <t>chuck.gentile@conagrafoods.com</t>
  </si>
  <si>
    <t>937-440-2959</t>
  </si>
  <si>
    <t>JNS Foods, LLC (Back to Basics Foods)</t>
  </si>
  <si>
    <t>Marshall Carder</t>
  </si>
  <si>
    <t xml:space="preserve">bidpricing@jnsfoods.com  </t>
  </si>
  <si>
    <t>marshall@backtobasicsfoods.com</t>
  </si>
  <si>
    <t>760-230-2224</t>
  </si>
  <si>
    <t>Sara Lee Foodservice-Tyson Foods</t>
  </si>
  <si>
    <t>Eric Stadler</t>
  </si>
  <si>
    <t>Tim.Alexander@Tyson.com</t>
  </si>
  <si>
    <t>312-614-6978</t>
  </si>
  <si>
    <t>Super Bakery</t>
  </si>
  <si>
    <t>Karen Cahill</t>
  </si>
  <si>
    <t>karen.cahill@superbakery.com</t>
  </si>
  <si>
    <t>216-426-8989</t>
  </si>
  <si>
    <t xml:space="preserve">minority </t>
  </si>
  <si>
    <t>US Foods</t>
  </si>
  <si>
    <t>Jimmy Green</t>
  </si>
  <si>
    <t>jimmy.green@usfoods.com</t>
  </si>
  <si>
    <t>501-412-5821</t>
  </si>
  <si>
    <t>local</t>
  </si>
  <si>
    <t>Peterson Farms Fresh, Inc.</t>
  </si>
  <si>
    <t>Jim Cook</t>
  </si>
  <si>
    <t>Bhornbeck@petersonfarmsinc.com</t>
  </si>
  <si>
    <t>231-861-6333</t>
  </si>
  <si>
    <t>J &amp; J Snack Foods Corp.</t>
  </si>
  <si>
    <t>Mimi Ford</t>
  </si>
  <si>
    <t>kcundiff@jjsnack.com</t>
  </si>
  <si>
    <t>856-532-6606</t>
  </si>
  <si>
    <t>Dr. Pepper Snapple Group</t>
  </si>
  <si>
    <t>carissa.vishaway@asmwaypoint.com</t>
  </si>
  <si>
    <t>972-673-7000</t>
  </si>
  <si>
    <t>Carissa Vishaway</t>
  </si>
  <si>
    <t>Dori Foods, Inc.</t>
  </si>
  <si>
    <t>Sarah Cooper</t>
  </si>
  <si>
    <t>scooper@dorifoods.com</t>
  </si>
  <si>
    <t>804-355-1600</t>
  </si>
  <si>
    <t>Marzetti</t>
  </si>
  <si>
    <t>Miller McDonald</t>
  </si>
  <si>
    <t>mmcdonald@marzetti.com</t>
  </si>
  <si>
    <t>614-396-5710</t>
  </si>
  <si>
    <t>M.C.I. Foods, Inc.</t>
  </si>
  <si>
    <t>Dan Southard</t>
  </si>
  <si>
    <t>dan@mcifoods.com</t>
  </si>
  <si>
    <t>800-704-4661 x306</t>
  </si>
  <si>
    <t>Idahoan Foods LLC</t>
  </si>
  <si>
    <t>afinehout@idahoan.com</t>
  </si>
  <si>
    <t>208-542-3712</t>
  </si>
  <si>
    <t>Adam Finehout</t>
  </si>
  <si>
    <t>Amazing Fruit Products-US</t>
  </si>
  <si>
    <t>Scott McClung</t>
  </si>
  <si>
    <t>scott@afp-us.com</t>
  </si>
  <si>
    <t>256-273-5363</t>
  </si>
  <si>
    <t>Shaver Food LLC</t>
  </si>
  <si>
    <t>Jennifer Barnes</t>
  </si>
  <si>
    <t>jennifer.barnes@shaverfoods.com</t>
  </si>
  <si>
    <t>479-442-6340 x310</t>
  </si>
  <si>
    <t>Sky Blue Food, LLC</t>
  </si>
  <si>
    <t>Patrick Macari</t>
  </si>
  <si>
    <t>bids@skybluefoods.net</t>
  </si>
  <si>
    <t>818-713-1946</t>
  </si>
  <si>
    <t>Asian Food Solutions</t>
  </si>
  <si>
    <t>Allan Lam</t>
  </si>
  <si>
    <t>bids@asianfoodsolutions.com</t>
  </si>
  <si>
    <t>888-499-6888</t>
  </si>
  <si>
    <t>Integrated Food Service</t>
  </si>
  <si>
    <t>Jon Sugimoto</t>
  </si>
  <si>
    <t>jrs@integratedfoodservice.com</t>
  </si>
  <si>
    <t>310-523-3664</t>
  </si>
  <si>
    <t>Out of the Shell, LLC dba Ling's</t>
  </si>
  <si>
    <t>Adriana Briones</t>
  </si>
  <si>
    <t>Adriana.Lings2530@gmail.com</t>
  </si>
  <si>
    <t>909-593-4797</t>
  </si>
  <si>
    <t>Schwan's Food Service, Inc.</t>
  </si>
  <si>
    <t>Lori Dubbeldee</t>
  </si>
  <si>
    <t>sfsibids@schwans.com</t>
  </si>
  <si>
    <t>888-494-5045</t>
  </si>
  <si>
    <t>Good Source Solutions, Inc. dba Tools For Schools</t>
  </si>
  <si>
    <t>Laurie McCluskey</t>
  </si>
  <si>
    <t>800-574-3663</t>
  </si>
  <si>
    <t>lmccluskey@toolsforschools.com</t>
  </si>
  <si>
    <t>Chef's Corner Foods</t>
  </si>
  <si>
    <t>Grant Kwok</t>
  </si>
  <si>
    <t>bids@chefscornerfoods.com</t>
  </si>
  <si>
    <t>510-441-0565</t>
  </si>
  <si>
    <t>National Food Group</t>
  </si>
  <si>
    <t>Nick Goetz</t>
  </si>
  <si>
    <t>ngoetz@nationalfoodgroup.com</t>
  </si>
  <si>
    <t>248-560-2333</t>
  </si>
  <si>
    <t>Carl Buddig &amp; Company</t>
  </si>
  <si>
    <t>Diane Muscari</t>
  </si>
  <si>
    <t>dmuscari@buddig.com</t>
  </si>
  <si>
    <t>800-621-0868 x7070</t>
  </si>
  <si>
    <t>Tony Roberts Company</t>
  </si>
  <si>
    <t>Anthony Roberts</t>
  </si>
  <si>
    <t>tonybagelman@cs.com</t>
  </si>
  <si>
    <t>714-879-3246</t>
  </si>
  <si>
    <t>Global Foods</t>
  </si>
  <si>
    <t>Virginia Wallace</t>
  </si>
  <si>
    <t>virginiaw@globalfoodslv.com</t>
  </si>
  <si>
    <t>800-787-8775 x265</t>
  </si>
  <si>
    <t>Mars Foodservices</t>
  </si>
  <si>
    <t>Chelly Allen</t>
  </si>
  <si>
    <t>chelly.allen@effem.com</t>
  </si>
  <si>
    <t>800-528-6393</t>
  </si>
  <si>
    <t>J.M. Smuckers</t>
  </si>
  <si>
    <t>Sarah Booth</t>
  </si>
  <si>
    <t>330-682-3000</t>
  </si>
  <si>
    <t>Bake Crafters Food Company</t>
  </si>
  <si>
    <t>Michael Byrd</t>
  </si>
  <si>
    <t>bids@bakecrafters.com</t>
  </si>
  <si>
    <t>423-443-4233</t>
  </si>
  <si>
    <t>T.W. Garner Food Co.</t>
  </si>
  <si>
    <t>Randy Chrastina</t>
  </si>
  <si>
    <t>gaylemathews@pmgwins.com</t>
  </si>
  <si>
    <t>336-661-1550 x2003</t>
  </si>
  <si>
    <t>Dave's Baking</t>
  </si>
  <si>
    <t>David Aframian</t>
  </si>
  <si>
    <t>david@davesbaking.com</t>
  </si>
  <si>
    <t>310-630-5873</t>
  </si>
  <si>
    <t>AA</t>
  </si>
  <si>
    <t>J.R. Simplot Company</t>
  </si>
  <si>
    <t>Brian Wells</t>
  </si>
  <si>
    <t>toni.baca-eike@simplot.com</t>
  </si>
  <si>
    <t>208-384-8437</t>
  </si>
  <si>
    <t>Norpac</t>
  </si>
  <si>
    <t>Peter Beckwith</t>
  </si>
  <si>
    <t>beckwith@norpac.com</t>
  </si>
  <si>
    <t>503-480-2100</t>
  </si>
  <si>
    <t>Red Gold, LLC</t>
  </si>
  <si>
    <t xml:space="preserve">David Halt </t>
  </si>
  <si>
    <t>dhalt@redgold.com</t>
  </si>
  <si>
    <t>765-557-5500</t>
  </si>
  <si>
    <t>Sysco Memphis, LLC</t>
  </si>
  <si>
    <t>Steven Brown</t>
  </si>
  <si>
    <t>901-367-7685</t>
  </si>
  <si>
    <t>brown.steven@mem.sysco.com</t>
  </si>
  <si>
    <t>SERVING</t>
  </si>
  <si>
    <t>Bidder Manufacturer Product Code</t>
  </si>
  <si>
    <t>Items listed are Pre-Approved Brands, SCBE will accept an approved equal (1) as long as it meets the bid specification and (2) tested and approved through SCBE's Sample Submission Process.</t>
  </si>
  <si>
    <t>Comments</t>
  </si>
  <si>
    <t>LEAD TIME FROM ORDER 
(IN WEEKS)</t>
  </si>
  <si>
    <t>Column 17</t>
  </si>
  <si>
    <t>Cost
Per
Case</t>
  </si>
  <si>
    <t>Cost
Per
Serving</t>
  </si>
  <si>
    <t>Required 
Number of 
Cases</t>
  </si>
  <si>
    <t>Cuisine Solutions 1005631</t>
  </si>
  <si>
    <t xml:space="preserve">Odum's TN Pride 72290 05200                  
Williams 46387WSJ                                    
Advanced Pierre 3850                  
JTM 5674CE                       
</t>
  </si>
  <si>
    <t>Garden Fresh 47176
Simplot 1007119004356
Flav R Pac 10408</t>
  </si>
  <si>
    <t xml:space="preserve">Super Bakery 6060
Bake Crafter's 2003
Sky Blue GWB5160
</t>
  </si>
  <si>
    <t>Bake Crafter's 1556
Krusteaz 86151-40321                                                                                             
Kellogg 38000-92315</t>
  </si>
  <si>
    <r>
      <t>Chicken Slider, Breakfast, Breaded</t>
    </r>
    <r>
      <rPr>
        <sz val="11"/>
        <color indexed="8"/>
        <rFont val="Calibri"/>
        <family val="2"/>
      </rPr>
      <t xml:space="preserve"> - Fully cooked, IQF, whole muscle not formed chicken meat, breading to be made from whole grain flour. 1 slider should provide a minimum of 1oz. meat/meat alternate for child nutrition meal pattern. CN label or crediting statement required. Ingredients to be excluded from product label: textured vegetable protein, isolated soy protein, hydrolyzed corn protein, hydrolyzed soy protein.                                                                                                        </t>
    </r>
    <r>
      <rPr>
        <b/>
        <sz val="11"/>
        <color indexed="8"/>
        <rFont val="Calibri"/>
        <family val="2"/>
      </rPr>
      <t xml:space="preserve">                                              SHIP LOT:  500 </t>
    </r>
  </si>
  <si>
    <r>
      <rPr>
        <b/>
        <sz val="11"/>
        <rFont val="Calibri"/>
        <family val="2"/>
      </rPr>
      <t>Maple sausage pancake bites, WG</t>
    </r>
    <r>
      <rPr>
        <sz val="11"/>
        <rFont val="Calibri"/>
        <family val="2"/>
      </rPr>
      <t xml:space="preserve"> – IQF, heat and serve. Must be bite size without sticks. Serving must meet a 1 oz meat/meat alternative and 1 oz equivalent of grain per Child Nutrition Program standards. CN label or crediting statement required. Approximately 3-4 bites per serving.  Approximately 60 servings/case.
</t>
    </r>
    <r>
      <rPr>
        <b/>
        <sz val="11"/>
        <rFont val="Calibri"/>
        <family val="2"/>
      </rPr>
      <t>Ship Lot:  300</t>
    </r>
  </si>
  <si>
    <r>
      <rPr>
        <b/>
        <sz val="11"/>
        <color indexed="8"/>
        <rFont val="Calibri"/>
        <family val="2"/>
      </rPr>
      <t>Muffins, WG Blueberry RF Fortified</t>
    </r>
    <r>
      <rPr>
        <sz val="11"/>
        <color indexed="8"/>
        <rFont val="Calibri"/>
        <family val="2"/>
      </rPr>
      <t xml:space="preserve"> - Individually wrapped, each muffin must provide 2 grain equivalent for the Child Nutrition Program.  Grain credibility statement required. CN labeled.   Approximate pack: 48-4.0 oz servings per case.
</t>
    </r>
    <r>
      <rPr>
        <b/>
        <sz val="11"/>
        <color indexed="8"/>
        <rFont val="Calibri"/>
        <family val="2"/>
      </rPr>
      <t>Ship Lot: 600</t>
    </r>
    <r>
      <rPr>
        <sz val="11"/>
        <color indexed="8"/>
        <rFont val="Calibri"/>
        <family val="2"/>
      </rPr>
      <t xml:space="preserve">  </t>
    </r>
  </si>
  <si>
    <r>
      <t xml:space="preserve">Chicken Tenders, Whole Muscle, Breaded - </t>
    </r>
    <r>
      <rPr>
        <sz val="11"/>
        <rFont val="Calibri"/>
        <family val="2"/>
      </rPr>
      <t xml:space="preserve">Fully cooked, IQF, Trans fat free. Breaded with Whole Grains. Approximately 3 tenders must provide at least 2oz. meat/meat alternate for child nutrition meal pattern.  Approximate Pack: 76-4.2 oz servings per case.    
</t>
    </r>
    <r>
      <rPr>
        <b/>
        <sz val="11"/>
        <rFont val="Calibri"/>
        <family val="2"/>
      </rPr>
      <t xml:space="preserve">SHIP LOT:  600 </t>
    </r>
    <r>
      <rPr>
        <sz val="11"/>
        <rFont val="Calibri"/>
        <family val="2"/>
      </rPr>
      <t xml:space="preserve">                                                                    </t>
    </r>
  </si>
  <si>
    <r>
      <rPr>
        <b/>
        <sz val="11"/>
        <rFont val="Calibri"/>
        <family val="2"/>
      </rPr>
      <t>Bun, Breakfast</t>
    </r>
    <r>
      <rPr>
        <sz val="11"/>
        <rFont val="Calibri"/>
        <family val="2"/>
      </rPr>
      <t xml:space="preserve"> - Frozen. Individually wrapped.  Thaw and serve fortified bun. Entire bun must meet a minimum of 2.0 oz. Grain Equivalents for the Child Nutrition Program. 
Approximate pack: 80-2.5 oz. servings per case. 
</t>
    </r>
    <r>
      <rPr>
        <b/>
        <sz val="11"/>
        <rFont val="Calibri"/>
        <family val="2"/>
      </rPr>
      <t xml:space="preserve">Ship Lot: 500 </t>
    </r>
  </si>
  <si>
    <r>
      <rPr>
        <b/>
        <sz val="11"/>
        <rFont val="Calibri"/>
        <family val="2"/>
      </rPr>
      <t>Waffle, Maple, Whole Grain -  Fully Cooked</t>
    </r>
    <r>
      <rPr>
        <sz val="11"/>
        <rFont val="Calibri"/>
        <family val="2"/>
      </rPr>
      <t xml:space="preserve">.    Each waffle must meet a minimum of 1oz Grain Equivalents for the Child Nutrition Program. 
Approximate pack 144-1.4oz servings/case. 
</t>
    </r>
    <r>
      <rPr>
        <b/>
        <sz val="11"/>
        <rFont val="Calibri"/>
        <family val="2"/>
      </rPr>
      <t>Ship Lot: 300</t>
    </r>
  </si>
  <si>
    <r>
      <rPr>
        <b/>
        <sz val="11"/>
        <color indexed="8"/>
        <rFont val="Calibri"/>
        <family val="2"/>
      </rPr>
      <t>Corn Dog Nugget, Whole Grain</t>
    </r>
    <r>
      <rPr>
        <sz val="11"/>
        <color indexed="8"/>
        <rFont val="Calibri"/>
        <family val="2"/>
      </rPr>
      <t xml:space="preserve"> – Turkey or Chicken corn dog nugget with the breading being at least 50% whole grain.  Reduced fat.  Product must meet 2 meat/meat alternates and 2 oz. grain equivalents for the Child Nutrition Program.  
</t>
    </r>
    <r>
      <rPr>
        <b/>
        <sz val="11"/>
        <color indexed="8"/>
        <rFont val="Calibri"/>
        <family val="2"/>
      </rPr>
      <t>Ship Lot: 300</t>
    </r>
  </si>
  <si>
    <t xml:space="preserve">ES Foods 16195
Fieldstone 9788
Rockin'Ola 4209
Bake Crafters 2264
</t>
  </si>
  <si>
    <t>J&amp;J Snacks/Redi Bake 056071
Kellogg's Elf Grahams 30100-40213</t>
  </si>
  <si>
    <t>Carnival 11396
Foster Farms 96086
House of Raeford 20452</t>
  </si>
  <si>
    <t xml:space="preserve">600,000
</t>
  </si>
  <si>
    <t xml:space="preserve">2,000,000
</t>
  </si>
  <si>
    <t xml:space="preserve">1,500,000
</t>
  </si>
  <si>
    <t xml:space="preserve">750,000
</t>
  </si>
  <si>
    <t xml:space="preserve">
600,000</t>
  </si>
  <si>
    <t xml:space="preserve">850,000
</t>
  </si>
  <si>
    <t xml:space="preserve">
500,000
</t>
  </si>
  <si>
    <t xml:space="preserve">528,000
</t>
  </si>
  <si>
    <t xml:space="preserve">385,000
</t>
  </si>
  <si>
    <r>
      <t>Ground Beef Crumbles, Frozen</t>
    </r>
    <r>
      <rPr>
        <sz val="12"/>
        <rFont val="Calibri"/>
        <family val="2"/>
      </rPr>
      <t xml:space="preserve"> – Must be made from 100% ground beef fully cooked. Vacuumed sealed and slow cooked in sous vide method. Must provide at least 2 oz meat/meat alternate equivalent for the Child Nutrition Program.  Crumbles should be brown in color when fully cooked. Approximate Pack: 20-lb case.                   
</t>
    </r>
    <r>
      <rPr>
        <b/>
        <sz val="12"/>
        <rFont val="Calibri"/>
        <family val="2"/>
      </rPr>
      <t>Ship Lot: 400 cases.</t>
    </r>
  </si>
  <si>
    <r>
      <rPr>
        <b/>
        <sz val="12"/>
        <rFont val="Calibri"/>
        <family val="2"/>
      </rPr>
      <t>Broccoli, Florets</t>
    </r>
    <r>
      <rPr>
        <sz val="12"/>
        <rFont val="Calibri"/>
        <family val="2"/>
      </rPr>
      <t xml:space="preserve"> - Frozen, Packed to U.S. grade A Fancy standards. 
Approximate Pack: 12-2 pound boxes per carton.    
</t>
    </r>
    <r>
      <rPr>
        <b/>
        <sz val="12"/>
        <rFont val="Calibri"/>
        <family val="2"/>
      </rPr>
      <t xml:space="preserve">SHIP LOT:  500 </t>
    </r>
  </si>
  <si>
    <r>
      <t xml:space="preserve">Vegetables, Mixed-Blend - </t>
    </r>
    <r>
      <rPr>
        <sz val="12"/>
        <color indexed="8"/>
        <rFont val="Calibri"/>
        <family val="2"/>
      </rPr>
      <t xml:space="preserve">Frozen vegetable blend to include, carrots, cut green beans, yellow squash and zucchini.  Red peppers optional.  Bright colors with no blemishes.  Packed approximately 20 lbs.  If different, please indicate pack size.
</t>
    </r>
    <r>
      <rPr>
        <b/>
        <sz val="12"/>
        <color indexed="8"/>
        <rFont val="Calibri"/>
        <family val="2"/>
      </rPr>
      <t>Ship Lot: 300</t>
    </r>
  </si>
  <si>
    <t>LEAD TIME FROM ORDER 
(IN WEEKS)Q1:Q25</t>
  </si>
  <si>
    <r>
      <t>Cereal, Cinnamon Flavored Squares</t>
    </r>
    <r>
      <rPr>
        <sz val="12"/>
        <rFont val="Calibri"/>
        <family val="2"/>
      </rPr>
      <t xml:space="preserve"> - Whole grain cereal in a pouch, bowl pack, or cup container. Container must be easy open.  Must meet 1 oz. grain equivalents for the Child Nutrition Program.
Approximate Pack: 96/ cs
</t>
    </r>
    <r>
      <rPr>
        <b/>
        <sz val="12"/>
        <rFont val="Calibri"/>
        <family val="2"/>
      </rPr>
      <t xml:space="preserve">
Ship Lot: 350 </t>
    </r>
  </si>
  <si>
    <r>
      <rPr>
        <sz val="12"/>
        <rFont val="Calibri"/>
        <family val="2"/>
      </rPr>
      <t xml:space="preserve">General Mills 16000-11815                        
Malt O Meal/Post  42400-03915      </t>
    </r>
    <r>
      <rPr>
        <b/>
        <sz val="12"/>
        <rFont val="Calibri"/>
        <family val="2"/>
      </rPr>
      <t xml:space="preserve">                                         
                                 </t>
    </r>
  </si>
  <si>
    <r>
      <t>Honey Nut Flavored, Cereal, Toasted. -</t>
    </r>
    <r>
      <rPr>
        <sz val="12"/>
        <rFont val="Calibri"/>
        <family val="2"/>
      </rPr>
      <t>Whole grain ring/O shaped cereal in a pouch or cup container.  Must meet a minimum of 1 oz. grain equivalents for the Child Nutrition Program.  Please specify pack size.</t>
    </r>
    <r>
      <rPr>
        <b/>
        <sz val="12"/>
        <rFont val="Calibri"/>
        <family val="2"/>
      </rPr>
      <t xml:space="preserve">
Ship Lot: 300</t>
    </r>
  </si>
  <si>
    <r>
      <t>Granola Cereal, Whole Grain -</t>
    </r>
    <r>
      <rPr>
        <sz val="12"/>
        <rFont val="Calibri"/>
        <family val="2"/>
      </rPr>
      <t xml:space="preserve"> Packet to be 1 - 1.25 ozs.  Individual single serve packets.  Made with rolled oats, trans fat free.  One package to provide a minimum of 1 oz. grain equivalent for the Child Nutrition program.  Approximate pack, 150/cs.  If packed differently please indicate.</t>
    </r>
    <r>
      <rPr>
        <b/>
        <sz val="12"/>
        <rFont val="Calibri"/>
        <family val="2"/>
      </rPr>
      <t xml:space="preserve">
Ship Lot: 300</t>
    </r>
  </si>
  <si>
    <r>
      <rPr>
        <b/>
        <sz val="12"/>
        <rFont val="Calibri"/>
        <family val="2"/>
      </rPr>
      <t>Graham Cookies, Honey Flavored</t>
    </r>
    <r>
      <rPr>
        <sz val="12"/>
        <rFont val="Calibri"/>
        <family val="2"/>
      </rPr>
      <t xml:space="preserve">-  Character shaped.  Must be at least 50% Whole Grain made with whole wheat flour . Individually wrapped. Meets 1 oz. grain eq. for the Child Nutrition Program.  
Approximate Pack: 200/1 oz. per case.  
</t>
    </r>
    <r>
      <rPr>
        <b/>
        <sz val="12"/>
        <rFont val="Calibri"/>
        <family val="2"/>
      </rPr>
      <t xml:space="preserve">Ship Lot: 200 </t>
    </r>
  </si>
  <si>
    <t xml:space="preserve">Bake Crafters 2164                                 Sky Blue WMBLU248 
Smart Choice 06661
Otis Spunkmeyer 10143
Alpha Baking 75712
Bake Crafters 1211                                 Smart Choice 07661                                Bake Crafters 2164     
Otis Spunkmeyer 10147   
                                                                          </t>
  </si>
  <si>
    <t xml:space="preserve">Rich Chicks 13415
Pilgrim's 7519
Gold Creek Foods 792426
</t>
  </si>
  <si>
    <t>Foster Farms 96169
Tyson/Jimmy Dean 19011</t>
  </si>
  <si>
    <r>
      <t>Simplot 602026</t>
    </r>
    <r>
      <rPr>
        <sz val="12"/>
        <color indexed="8"/>
        <rFont val="Calibri"/>
        <family val="2"/>
      </rPr>
      <t xml:space="preserve">
</t>
    </r>
  </si>
  <si>
    <r>
      <rPr>
        <sz val="12"/>
        <rFont val="Calibri"/>
        <family val="2"/>
      </rPr>
      <t xml:space="preserve">General Mills 11918                                                           
Malt O' Meal/Post 42400-27597  </t>
    </r>
    <r>
      <rPr>
        <b/>
        <sz val="12"/>
        <rFont val="Calibri"/>
        <family val="2"/>
      </rPr>
      <t xml:space="preserve">                                                                       </t>
    </r>
  </si>
  <si>
    <r>
      <rPr>
        <b/>
        <sz val="11"/>
        <rFont val="Calibri"/>
        <family val="2"/>
      </rPr>
      <t>Unseasoned Wings</t>
    </r>
    <r>
      <rPr>
        <sz val="11"/>
        <rFont val="Calibri"/>
        <family val="2"/>
      </rPr>
      <t xml:space="preserve"> – heat and serve. Must include drumettes and flats. Serving must meet a 2 oz meat/meat alternative per Child Nutrition Program standards. CN label or crediting statement required. Approximate serving size: 4-5 wings. 
</t>
    </r>
    <r>
      <rPr>
        <b/>
        <sz val="11"/>
        <rFont val="Calibri"/>
        <family val="2"/>
      </rPr>
      <t>Ship Lot:  300</t>
    </r>
  </si>
  <si>
    <t>Estimated Number of Units  (2020-2021)</t>
  </si>
  <si>
    <t>Estimated Number of Pounds 
(2020-2021)</t>
  </si>
  <si>
    <t>Estimated Number of Servings 
(2020-2021)</t>
  </si>
  <si>
    <r>
      <t>Fruit Cup, Peach, Diced -</t>
    </r>
    <r>
      <rPr>
        <b/>
        <sz val="12"/>
        <color indexed="10"/>
        <rFont val="Calibri"/>
        <family val="2"/>
      </rPr>
      <t xml:space="preserve"> </t>
    </r>
    <r>
      <rPr>
        <sz val="12"/>
        <rFont val="Calibri"/>
        <family val="2"/>
      </rPr>
      <t xml:space="preserve"> Packed in 100% Juice. No added sugars. Smart Snack approved. Must meet 1/2 cup fruit serving for Child Nutrition Programs. Shelf stable for 1 year. No artificial colors or flavors.  Approximate pack size: 72/case
</t>
    </r>
    <r>
      <rPr>
        <b/>
        <sz val="12"/>
        <rFont val="Calibri"/>
        <family val="2"/>
      </rPr>
      <t>Ship Lot: 400</t>
    </r>
  </si>
  <si>
    <t>ZeeZees 1740</t>
  </si>
  <si>
    <t>Bakecrafters 6648</t>
  </si>
  <si>
    <t>Bakecrafters 6654</t>
  </si>
  <si>
    <r>
      <t xml:space="preserve">Hoagie,Turkey Ham and Cheese, Sandwich, Whole Grain, IW- </t>
    </r>
    <r>
      <rPr>
        <sz val="11"/>
        <rFont val="Calibri"/>
        <family val="2"/>
      </rPr>
      <t>Whole grain, individually wrapped Turkey Ham and Cheese Sandwich on a whole grain Hoagie bun.</t>
    </r>
    <r>
      <rPr>
        <sz val="11"/>
        <color indexed="10"/>
        <rFont val="Calibri"/>
        <family val="2"/>
      </rPr>
      <t xml:space="preserve">  </t>
    </r>
    <r>
      <rPr>
        <sz val="11"/>
        <rFont val="Calibri"/>
        <family val="2"/>
      </rPr>
      <t xml:space="preserve">Wrapped in an oven safe film.  Product to meet 2 oz. grain equivalents and 2 oz. meat/meat alternate for the Child Nutrition Program.  CN label or product formulation sheet (PFS) required.   Approximate pack, 72/case.  If packed differently, please indicate.
</t>
    </r>
    <r>
      <rPr>
        <b/>
        <sz val="11"/>
        <rFont val="Calibri"/>
        <family val="2"/>
      </rPr>
      <t>Ship Lot:  300 cases</t>
    </r>
  </si>
  <si>
    <r>
      <t xml:space="preserve">Hoagie, Turkey and Cheese, Sandwich, Whole Grain, IW- </t>
    </r>
    <r>
      <rPr>
        <sz val="11"/>
        <rFont val="Calibri"/>
        <family val="2"/>
      </rPr>
      <t>Whole grain, individually wrapped Turkey Breast and Cheese Sandwich on a whole grain hoagie bun.</t>
    </r>
    <r>
      <rPr>
        <sz val="11"/>
        <color indexed="10"/>
        <rFont val="Calibri"/>
        <family val="2"/>
      </rPr>
      <t xml:space="preserve">  </t>
    </r>
    <r>
      <rPr>
        <sz val="11"/>
        <rFont val="Calibri"/>
        <family val="2"/>
      </rPr>
      <t xml:space="preserve">Wrapped in an oven safe film.  Product to meet 2 oz. grain equivalents and 2 oz. meat/meat alternate for the Child Nutrition Program.  CN label or product formulation sheet (PFS) required.   Approximate pack, 80/case.  If packed differently, please indicate.
</t>
    </r>
    <r>
      <rPr>
        <b/>
        <sz val="11"/>
        <rFont val="Calibri"/>
        <family val="2"/>
      </rPr>
      <t>Ship Lot:  300 cases</t>
    </r>
  </si>
  <si>
    <t>Tyson (024569-0821)</t>
  </si>
  <si>
    <t>Pilgrim's 7572</t>
  </si>
  <si>
    <t xml:space="preserve">Tyson 3303-0928
Foster Farms 96440                          </t>
  </si>
  <si>
    <r>
      <rPr>
        <b/>
        <sz val="11"/>
        <rFont val="Calibri"/>
        <family val="2"/>
      </rPr>
      <t>Sausage, Patty, Breakfast</t>
    </r>
    <r>
      <rPr>
        <sz val="11"/>
        <rFont val="Calibri"/>
        <family val="2"/>
      </rPr>
      <t xml:space="preserve"> - Precooked, IQF. Made from ground pork. CN label required. Each serving equal to 1.25-1.33 oz. patty providing 1 oz. meat/meat alternate per Child Nutrition Program standards.                                               
Approximate packed: 154 patties/case.                                                                                   
</t>
    </r>
    <r>
      <rPr>
        <b/>
        <sz val="11"/>
        <rFont val="Calibri"/>
        <family val="2"/>
      </rPr>
      <t xml:space="preserve">Ship Lot: 500 </t>
    </r>
  </si>
  <si>
    <t xml:space="preserve">400,000
</t>
  </si>
  <si>
    <t xml:space="preserve">
400,000</t>
  </si>
  <si>
    <r>
      <rPr>
        <b/>
        <sz val="12"/>
        <rFont val="Calibri"/>
        <family val="2"/>
      </rPr>
      <t>Tortilla, Chicken &amp; Chili Filled, Fully Cooked - Frozen</t>
    </r>
    <r>
      <rPr>
        <sz val="12"/>
        <rFont val="Calibri"/>
        <family val="2"/>
      </rPr>
      <t xml:space="preserve"> -   CN label required. Each serving to provide 1 oz. meat/meat alternative and 1 oz grain equivalent. Approximate Pack 72 - 3.45 oz. per case.                                                                                              
</t>
    </r>
    <r>
      <rPr>
        <b/>
        <sz val="12"/>
        <rFont val="Calibri"/>
        <family val="2"/>
      </rPr>
      <t>Ship Lot: 300 cases</t>
    </r>
  </si>
  <si>
    <r>
      <rPr>
        <b/>
        <sz val="12"/>
        <rFont val="Calibri"/>
        <family val="2"/>
      </rPr>
      <t xml:space="preserve">Applesauce Cups, Strawberry Banana - </t>
    </r>
    <r>
      <rPr>
        <sz val="12"/>
        <rFont val="Calibri"/>
        <family val="2"/>
      </rPr>
      <t xml:space="preserve">Shelf stable.  Minimum serving equal to  4.5 oz.  of applesauce in an individual sealed cup, no sugar added, flavored with mixed berries.   Each serving must provide a minimum of 1/2 cup serving of fruit per USDA Child Nutrition Program standards.  Approximate pack: 96 units per case.       </t>
    </r>
    <r>
      <rPr>
        <b/>
        <sz val="12"/>
        <rFont val="Calibri"/>
        <family val="2"/>
      </rPr>
      <t xml:space="preserve">                        </t>
    </r>
    <r>
      <rPr>
        <sz val="12"/>
        <rFont val="Calibri"/>
        <family val="2"/>
      </rPr>
      <t xml:space="preserve">                        
</t>
    </r>
    <r>
      <rPr>
        <b/>
        <sz val="12"/>
        <rFont val="Calibri"/>
        <family val="2"/>
      </rPr>
      <t xml:space="preserve">Ship Lot: 200 </t>
    </r>
    <r>
      <rPr>
        <sz val="12"/>
        <rFont val="Calibri"/>
        <family val="2"/>
      </rPr>
      <t xml:space="preserve"> </t>
    </r>
  </si>
  <si>
    <t xml:space="preserve">600,000
</t>
  </si>
  <si>
    <r>
      <rPr>
        <sz val="12"/>
        <rFont val="Calibri"/>
        <family val="2"/>
      </rPr>
      <t>Peterson Farms Fresh, Inc. ASA10015</t>
    </r>
    <r>
      <rPr>
        <sz val="12"/>
        <color indexed="10"/>
        <rFont val="Calibri"/>
        <family val="2"/>
      </rPr>
      <t xml:space="preserve">
</t>
    </r>
    <r>
      <rPr>
        <sz val="12"/>
        <rFont val="Calibri"/>
        <family val="2"/>
      </rPr>
      <t>Zee Zee's A3790</t>
    </r>
  </si>
  <si>
    <t>CASE</t>
  </si>
  <si>
    <t>Schwan's 55293</t>
  </si>
  <si>
    <t>Schwan's 55292</t>
  </si>
  <si>
    <r>
      <rPr>
        <b/>
        <sz val="11"/>
        <rFont val="Calibri"/>
        <family val="2"/>
      </rPr>
      <t>Stuffed Sandwich - IW</t>
    </r>
    <r>
      <rPr>
        <sz val="11"/>
        <rFont val="Calibri"/>
        <family val="2"/>
      </rPr>
      <t>,</t>
    </r>
    <r>
      <rPr>
        <b/>
        <sz val="11"/>
        <rFont val="Calibri"/>
        <family val="2"/>
      </rPr>
      <t xml:space="preserve"> Frozen Buffalo Chicken flavored.  </t>
    </r>
    <r>
      <rPr>
        <sz val="11"/>
        <rFont val="Calibri"/>
        <family val="2"/>
      </rPr>
      <t>Stuffed sandwich made with Mozzarella cheese,  made with fully cooked chicken breast and rib meat and buffalo  flavored spices.  Pastry must be at least 50% whole grain.  Stuffed sandwich should meet a minimum of 2 oz. meat equivalent and 2 oz. equivalent.  Less than 700 mg sodium per serving.  CN labeled or product formulation statement must be provided for crediting.
Ship Lot:  400 cases</t>
    </r>
  </si>
  <si>
    <r>
      <rPr>
        <b/>
        <sz val="11"/>
        <rFont val="Calibri"/>
        <family val="2"/>
      </rPr>
      <t>Stuffed Sandwich - IW</t>
    </r>
    <r>
      <rPr>
        <sz val="11"/>
        <rFont val="Calibri"/>
        <family val="2"/>
      </rPr>
      <t>,</t>
    </r>
    <r>
      <rPr>
        <b/>
        <sz val="11"/>
        <rFont val="Calibri"/>
        <family val="2"/>
      </rPr>
      <t xml:space="preserve"> Frozen Pepperoni Pizza flavored</t>
    </r>
    <r>
      <rPr>
        <sz val="11"/>
        <rFont val="Calibri"/>
        <family val="2"/>
      </rPr>
      <t>.  Stuffed sandwich made with Mozzarella cheese,  made with reduced fat beef and turkey pepperoni and other pizza flavored spices.  Pastry must be at least 50% whole grain.  Stuffed sandwich should meet a minimum of 2 oz. meat equivalent and 2 oz. equivalent.  Less than 700 mg sodium per serving.  CN labeled or product formulation statement must be provided for crediting.
Ship Lot:  400 cases</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</si>
</sst>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00"/>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h:mm:ss\ AM/PM"/>
    <numFmt numFmtId="173" formatCode="0.000"/>
    <numFmt numFmtId="174" formatCode="0.0"/>
    <numFmt numFmtId="175" formatCode="0.0000"/>
    <numFmt numFmtId="176" formatCode="* #,##0;* \(#,##0\);* \-00"/>
    <numFmt numFmtId="177" formatCode="_(* #,##0.000_);_(* \(#,##0.000\);_(* &quot;-&quot;??_);_(@_)"/>
    <numFmt numFmtId="178" formatCode="_(* #,##0.0_);_(* \(#,##0.0\);_(* &quot;-&quot;??_);_(@_)"/>
    <numFmt numFmtId="179" formatCode="&quot;$&quot;#,##0.000"/>
    <numFmt numFmtId="180" formatCode="&quot;$&quot;#,##0.0"/>
    <numFmt numFmtId="181" formatCode="&quot;$&quot;#,##0"/>
    <numFmt numFmtId="182" formatCode="0.00000"/>
    <numFmt numFmtId="183" formatCode="0.000000"/>
    <numFmt numFmtId="184" formatCode="0.0000000"/>
    <numFmt numFmtId="185" formatCode="0.00000000"/>
    <numFmt numFmtId="186" formatCode="&quot;$&quot;#,##0.0000_);[Red]\(&quot;$&quot;#,##0.0000\)"/>
    <numFmt numFmtId="187" formatCode="#,##0.0000_);[Red]\(#,##0.0000\)"/>
    <numFmt numFmtId="188" formatCode="#,##0.0000"/>
    <numFmt numFmtId="189" formatCode="_(* #,##0.00000_);_(* \(#,##0.00000\);_(* &quot;-&quot;??_);_(@_)"/>
    <numFmt numFmtId="190" formatCode="00000"/>
    <numFmt numFmtId="191" formatCode="#,##0.0"/>
    <numFmt numFmtId="192" formatCode="0_);\(0\)"/>
  </numFmts>
  <fonts count="73">
    <font>
      <sz val="11"/>
      <color theme="1"/>
      <name val="Calibri"/>
      <family val="2"/>
    </font>
    <font>
      <sz val="11"/>
      <color indexed="8"/>
      <name val="Calibri"/>
      <family val="2"/>
    </font>
    <font>
      <sz val="10"/>
      <name val="Arial"/>
      <family val="2"/>
    </font>
    <font>
      <b/>
      <sz val="10"/>
      <name val="Arial"/>
      <family val="2"/>
    </font>
    <font>
      <b/>
      <sz val="8"/>
      <name val="Arial"/>
      <family val="2"/>
    </font>
    <font>
      <b/>
      <sz val="12"/>
      <name val="Arial"/>
      <family val="2"/>
    </font>
    <font>
      <b/>
      <sz val="12"/>
      <name val="Calibri"/>
      <family val="2"/>
    </font>
    <font>
      <b/>
      <sz val="14"/>
      <name val="Calibri"/>
      <family val="2"/>
    </font>
    <font>
      <sz val="12"/>
      <name val="Calibri"/>
      <family val="2"/>
    </font>
    <font>
      <sz val="11"/>
      <name val="Calibri"/>
      <family val="2"/>
    </font>
    <font>
      <b/>
      <sz val="11"/>
      <name val="Calibri"/>
      <family val="2"/>
    </font>
    <font>
      <b/>
      <sz val="11"/>
      <color indexed="8"/>
      <name val="Calibri"/>
      <family val="2"/>
    </font>
    <font>
      <sz val="12"/>
      <color indexed="8"/>
      <name val="Calibri"/>
      <family val="2"/>
    </font>
    <font>
      <b/>
      <sz val="12"/>
      <color indexed="8"/>
      <name val="Calibri"/>
      <family val="2"/>
    </font>
    <font>
      <b/>
      <sz val="12"/>
      <color indexed="10"/>
      <name val="Calibri"/>
      <family val="2"/>
    </font>
    <font>
      <sz val="10"/>
      <color indexed="8"/>
      <name val="Arial"/>
      <family val="2"/>
    </font>
    <font>
      <sz val="14"/>
      <color indexed="8"/>
      <name val="Calibri"/>
      <family val="2"/>
    </font>
    <font>
      <b/>
      <sz val="14"/>
      <color indexed="8"/>
      <name val="Calibri"/>
      <family val="2"/>
    </font>
    <font>
      <sz val="14"/>
      <name val="Tahoma"/>
      <family val="2"/>
    </font>
    <font>
      <sz val="11"/>
      <color indexed="10"/>
      <name val="Calibri"/>
      <family val="2"/>
    </font>
    <font>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0"/>
      <color indexed="8"/>
      <name val="Arial"/>
      <family val="2"/>
    </font>
    <font>
      <b/>
      <sz val="11"/>
      <color indexed="8"/>
      <name val="Arial"/>
      <family val="2"/>
    </font>
    <font>
      <b/>
      <sz val="16"/>
      <color indexed="8"/>
      <name val="Garamond"/>
      <family val="1"/>
    </font>
    <font>
      <sz val="14"/>
      <color indexed="8"/>
      <name val="Tahoma"/>
      <family val="2"/>
    </font>
    <font>
      <sz val="10.5"/>
      <color indexed="8"/>
      <name val="Calibri"/>
      <family val="2"/>
    </font>
    <font>
      <b/>
      <sz val="14"/>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rgb="FF000000"/>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1"/>
      <color theme="1"/>
      <name val="Arial"/>
      <family val="2"/>
    </font>
    <font>
      <b/>
      <sz val="16"/>
      <color theme="1"/>
      <name val="Garamond"/>
      <family val="1"/>
    </font>
    <font>
      <b/>
      <sz val="12"/>
      <color theme="1"/>
      <name val="Calibri"/>
      <family val="2"/>
    </font>
    <font>
      <sz val="12"/>
      <color theme="1"/>
      <name val="Calibri"/>
      <family val="2"/>
    </font>
    <font>
      <sz val="14"/>
      <color theme="1"/>
      <name val="Tahoma"/>
      <family val="2"/>
    </font>
    <font>
      <sz val="10.5"/>
      <color theme="1"/>
      <name val="Calibri"/>
      <family val="2"/>
    </font>
    <font>
      <b/>
      <sz val="12"/>
      <color rgb="FFFF0000"/>
      <name val="Calibri"/>
      <family val="2"/>
    </font>
    <font>
      <b/>
      <sz val="14"/>
      <color rgb="FFFF0000"/>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medium"/>
      <right>
        <color indexed="63"/>
      </right>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medium"/>
    </border>
    <border>
      <left style="thin"/>
      <right style="medium"/>
      <top style="thin"/>
      <bottom style="medium"/>
    </border>
    <border>
      <left style="thin"/>
      <right style="thin"/>
      <top/>
      <bottom style="thin"/>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47" fillId="0" borderId="0">
      <alignment/>
      <protection/>
    </xf>
    <xf numFmtId="0" fontId="5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1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55">
    <xf numFmtId="0" fontId="0" fillId="0" borderId="0" xfId="0" applyFont="1" applyAlignment="1">
      <alignment/>
    </xf>
    <xf numFmtId="0" fontId="63" fillId="33" borderId="10" xfId="80" applyFont="1" applyFill="1" applyBorder="1" applyAlignment="1" applyProtection="1">
      <alignment horizontal="center" vertical="center" wrapText="1"/>
      <protection/>
    </xf>
    <xf numFmtId="0" fontId="3" fillId="33" borderId="10" xfId="80" applyFont="1" applyFill="1" applyBorder="1" applyAlignment="1" applyProtection="1">
      <alignment horizontal="center" vertical="center" wrapText="1"/>
      <protection/>
    </xf>
    <xf numFmtId="0" fontId="4" fillId="33" borderId="10" xfId="80" applyFont="1" applyFill="1" applyBorder="1" applyAlignment="1" applyProtection="1">
      <alignment horizontal="center" vertical="center"/>
      <protection/>
    </xf>
    <xf numFmtId="0" fontId="4" fillId="34" borderId="0" xfId="80" applyFont="1" applyFill="1" applyBorder="1" applyAlignment="1" applyProtection="1">
      <alignment horizontal="center" vertical="center"/>
      <protection/>
    </xf>
    <xf numFmtId="0" fontId="64" fillId="33" borderId="10" xfId="80" applyFont="1" applyFill="1" applyBorder="1" applyAlignment="1" applyProtection="1">
      <alignment horizontal="center" vertical="center" wrapText="1"/>
      <protection/>
    </xf>
    <xf numFmtId="0" fontId="9" fillId="0" borderId="0" xfId="0" applyFont="1" applyAlignment="1" applyProtection="1">
      <alignment horizontal="center" vertical="center"/>
      <protection locked="0"/>
    </xf>
    <xf numFmtId="0" fontId="3" fillId="34" borderId="0" xfId="80" applyFont="1" applyFill="1" applyBorder="1" applyAlignment="1" applyProtection="1">
      <alignment horizontal="center" vertical="center" wrapText="1"/>
      <protection/>
    </xf>
    <xf numFmtId="0" fontId="9" fillId="0" borderId="0" xfId="0" applyFont="1" applyAlignment="1" applyProtection="1">
      <alignment horizontal="left" vertical="top"/>
      <protection locked="0"/>
    </xf>
    <xf numFmtId="0" fontId="2" fillId="0" borderId="0" xfId="0" applyFont="1" applyAlignment="1" applyProtection="1">
      <alignment horizontal="left" vertical="top"/>
      <protection locked="0"/>
    </xf>
    <xf numFmtId="1" fontId="3" fillId="33" borderId="10" xfId="80" applyNumberFormat="1" applyFont="1" applyFill="1" applyBorder="1" applyAlignment="1" applyProtection="1">
      <alignment horizontal="center" vertical="center" wrapText="1"/>
      <protection/>
    </xf>
    <xf numFmtId="1" fontId="9" fillId="0" borderId="0" xfId="0" applyNumberFormat="1" applyFont="1" applyAlignment="1" applyProtection="1">
      <alignment horizontal="center" vertical="center"/>
      <protection locked="0"/>
    </xf>
    <xf numFmtId="0" fontId="7" fillId="35" borderId="11" xfId="80" applyFont="1" applyFill="1" applyBorder="1" applyAlignment="1" applyProtection="1">
      <alignment horizontal="center" vertical="center" wrapText="1"/>
      <protection/>
    </xf>
    <xf numFmtId="0" fontId="4" fillId="33" borderId="11" xfId="80" applyFont="1" applyFill="1" applyBorder="1" applyAlignment="1" applyProtection="1">
      <alignment horizontal="center" vertical="center"/>
      <protection/>
    </xf>
    <xf numFmtId="0" fontId="65" fillId="0" borderId="10" xfId="0" applyFont="1" applyBorder="1" applyAlignment="1">
      <alignment horizontal="center" vertical="center"/>
    </xf>
    <xf numFmtId="0" fontId="0" fillId="0" borderId="10" xfId="0" applyBorder="1" applyAlignment="1">
      <alignment horizontal="center"/>
    </xf>
    <xf numFmtId="0" fontId="54" fillId="0" borderId="10" xfId="69" applyBorder="1" applyAlignment="1">
      <alignment horizontal="center"/>
    </xf>
    <xf numFmtId="0" fontId="0" fillId="0" borderId="10" xfId="0" applyBorder="1" applyAlignment="1">
      <alignment horizontal="center" wrapText="1"/>
    </xf>
    <xf numFmtId="0" fontId="0" fillId="0" borderId="12" xfId="0" applyFill="1" applyBorder="1" applyAlignment="1">
      <alignment horizontal="center"/>
    </xf>
    <xf numFmtId="0" fontId="7" fillId="18" borderId="11" xfId="80" applyFont="1" applyFill="1" applyBorder="1" applyAlignment="1" applyProtection="1">
      <alignment horizontal="center" vertical="center" wrapText="1"/>
      <protection/>
    </xf>
    <xf numFmtId="0" fontId="7" fillId="19" borderId="11" xfId="80" applyFont="1" applyFill="1" applyBorder="1" applyAlignment="1" applyProtection="1">
      <alignment horizontal="center" vertical="center" wrapText="1"/>
      <protection/>
    </xf>
    <xf numFmtId="0" fontId="6" fillId="36" borderId="10" xfId="84" applyNumberFormat="1" applyFont="1" applyFill="1" applyBorder="1" applyAlignment="1" applyProtection="1">
      <alignment horizontal="center" vertical="center" wrapText="1"/>
      <protection/>
    </xf>
    <xf numFmtId="3" fontId="4" fillId="33" borderId="10" xfId="80" applyNumberFormat="1" applyFont="1" applyFill="1" applyBorder="1" applyAlignment="1" applyProtection="1">
      <alignment horizontal="center" vertical="center"/>
      <protection/>
    </xf>
    <xf numFmtId="166" fontId="4" fillId="33" borderId="10" xfId="80" applyNumberFormat="1" applyFont="1" applyFill="1" applyBorder="1" applyAlignment="1" applyProtection="1">
      <alignment horizontal="center" vertical="center"/>
      <protection/>
    </xf>
    <xf numFmtId="166" fontId="3" fillId="33" borderId="10" xfId="80" applyNumberFormat="1" applyFont="1" applyFill="1" applyBorder="1" applyAlignment="1" applyProtection="1">
      <alignment horizontal="center" vertical="center" wrapText="1"/>
      <protection/>
    </xf>
    <xf numFmtId="166" fontId="9" fillId="0" borderId="0" xfId="0" applyNumberFormat="1" applyFont="1" applyAlignment="1" applyProtection="1">
      <alignment horizontal="center" vertical="center"/>
      <protection locked="0"/>
    </xf>
    <xf numFmtId="165" fontId="3" fillId="33" borderId="10" xfId="80" applyNumberFormat="1" applyFont="1" applyFill="1" applyBorder="1" applyAlignment="1" applyProtection="1">
      <alignment horizontal="center" vertical="center" wrapText="1"/>
      <protection/>
    </xf>
    <xf numFmtId="165" fontId="4" fillId="33" borderId="10" xfId="80" applyNumberFormat="1" applyFont="1" applyFill="1" applyBorder="1" applyAlignment="1" applyProtection="1">
      <alignment horizontal="center" vertical="center"/>
      <protection/>
    </xf>
    <xf numFmtId="165" fontId="9" fillId="0" borderId="0" xfId="0" applyNumberFormat="1" applyFont="1" applyAlignment="1" applyProtection="1">
      <alignment horizontal="center" vertical="center"/>
      <protection locked="0"/>
    </xf>
    <xf numFmtId="3" fontId="3" fillId="33" borderId="10" xfId="80" applyNumberFormat="1" applyFont="1" applyFill="1" applyBorder="1" applyAlignment="1" applyProtection="1">
      <alignment horizontal="center" vertical="center" wrapText="1"/>
      <protection/>
    </xf>
    <xf numFmtId="3" fontId="9" fillId="0" borderId="0" xfId="0" applyNumberFormat="1" applyFont="1" applyAlignment="1" applyProtection="1">
      <alignment horizontal="center" vertical="center"/>
      <protection locked="0"/>
    </xf>
    <xf numFmtId="0" fontId="0" fillId="0" borderId="0" xfId="0" applyFill="1" applyAlignment="1">
      <alignment/>
    </xf>
    <xf numFmtId="0" fontId="4" fillId="34" borderId="13" xfId="80" applyFont="1" applyFill="1" applyBorder="1" applyAlignment="1" applyProtection="1">
      <alignment horizontal="center" vertical="center"/>
      <protection/>
    </xf>
    <xf numFmtId="0" fontId="4" fillId="34" borderId="14" xfId="80" applyFont="1" applyFill="1" applyBorder="1" applyAlignment="1" applyProtection="1">
      <alignment horizontal="center" vertical="center"/>
      <protection/>
    </xf>
    <xf numFmtId="0" fontId="6" fillId="36" borderId="14" xfId="84" applyNumberFormat="1" applyFont="1" applyFill="1" applyBorder="1" applyAlignment="1" applyProtection="1">
      <alignment horizontal="center" vertical="center" wrapText="1"/>
      <protection/>
    </xf>
    <xf numFmtId="0" fontId="6" fillId="35" borderId="14" xfId="80" applyFont="1" applyFill="1" applyBorder="1" applyAlignment="1" applyProtection="1">
      <alignment horizontal="center" vertical="center" wrapText="1"/>
      <protection/>
    </xf>
    <xf numFmtId="0" fontId="6" fillId="18" borderId="14" xfId="80" applyFont="1" applyFill="1" applyBorder="1" applyAlignment="1" applyProtection="1">
      <alignment horizontal="center" vertical="center" wrapText="1"/>
      <protection/>
    </xf>
    <xf numFmtId="0" fontId="6" fillId="19" borderId="14" xfId="80" applyFont="1" applyFill="1" applyBorder="1" applyAlignment="1" applyProtection="1">
      <alignment horizontal="center" vertical="center" wrapText="1"/>
      <protection/>
    </xf>
    <xf numFmtId="0" fontId="5" fillId="0" borderId="14" xfId="80" applyFont="1" applyFill="1" applyBorder="1" applyAlignment="1" applyProtection="1">
      <alignment horizontal="center" vertical="center" wrapText="1"/>
      <protection/>
    </xf>
    <xf numFmtId="0" fontId="0" fillId="0" borderId="15" xfId="0" applyBorder="1" applyAlignment="1">
      <alignment/>
    </xf>
    <xf numFmtId="0" fontId="0" fillId="0" borderId="0" xfId="0" applyAlignment="1">
      <alignment horizontal="center"/>
    </xf>
    <xf numFmtId="0" fontId="9" fillId="0" borderId="10" xfId="0" applyFont="1" applyBorder="1" applyAlignment="1">
      <alignment/>
    </xf>
    <xf numFmtId="0" fontId="9" fillId="34" borderId="10" xfId="0" applyFont="1" applyFill="1" applyBorder="1" applyAlignment="1">
      <alignment/>
    </xf>
    <xf numFmtId="165" fontId="4" fillId="34" borderId="11" xfId="80" applyNumberFormat="1" applyFont="1" applyFill="1" applyBorder="1" applyAlignment="1" applyProtection="1">
      <alignment horizontal="center" vertical="center"/>
      <protection/>
    </xf>
    <xf numFmtId="0" fontId="5" fillId="0" borderId="11" xfId="80" applyFont="1" applyFill="1" applyBorder="1" applyAlignment="1" applyProtection="1">
      <alignment horizontal="center" vertical="center" wrapText="1"/>
      <protection/>
    </xf>
    <xf numFmtId="0" fontId="4" fillId="34" borderId="11" xfId="80" applyFont="1" applyFill="1" applyBorder="1" applyAlignment="1" applyProtection="1">
      <alignment horizontal="center" vertical="center"/>
      <protection/>
    </xf>
    <xf numFmtId="3" fontId="4" fillId="34" borderId="11" xfId="80" applyNumberFormat="1" applyFont="1" applyFill="1" applyBorder="1" applyAlignment="1" applyProtection="1">
      <alignment horizontal="center" vertical="center"/>
      <protection/>
    </xf>
    <xf numFmtId="166" fontId="4" fillId="34" borderId="11" xfId="80" applyNumberFormat="1" applyFont="1" applyFill="1" applyBorder="1" applyAlignment="1" applyProtection="1">
      <alignment horizontal="center" vertical="center"/>
      <protection/>
    </xf>
    <xf numFmtId="0" fontId="6" fillId="35" borderId="10" xfId="80" applyFont="1" applyFill="1" applyBorder="1" applyAlignment="1" applyProtection="1">
      <alignment horizontal="center" vertical="center" wrapText="1"/>
      <protection/>
    </xf>
    <xf numFmtId="0" fontId="6" fillId="19" borderId="10" xfId="80" applyFont="1" applyFill="1" applyBorder="1" applyAlignment="1" applyProtection="1">
      <alignment horizontal="center" vertical="center" wrapText="1"/>
      <protection/>
    </xf>
    <xf numFmtId="1" fontId="9" fillId="0" borderId="10" xfId="0" applyNumberFormat="1" applyFont="1" applyBorder="1" applyAlignment="1">
      <alignment/>
    </xf>
    <xf numFmtId="165" fontId="66" fillId="0" borderId="10" xfId="0" applyNumberFormat="1" applyFont="1" applyFill="1" applyBorder="1" applyAlignment="1" applyProtection="1">
      <alignment horizontal="center" vertical="center"/>
      <protection/>
    </xf>
    <xf numFmtId="166" fontId="66" fillId="0" borderId="10" xfId="50" applyNumberFormat="1" applyFont="1" applyFill="1" applyBorder="1" applyAlignment="1" applyProtection="1">
      <alignment horizontal="center" vertical="center"/>
      <protection/>
    </xf>
    <xf numFmtId="0" fontId="9" fillId="0" borderId="10" xfId="0" applyFont="1" applyBorder="1" applyAlignment="1">
      <alignment/>
    </xf>
    <xf numFmtId="0" fontId="9" fillId="0" borderId="10" xfId="0" applyFont="1" applyFill="1" applyBorder="1" applyAlignment="1">
      <alignment/>
    </xf>
    <xf numFmtId="0" fontId="67" fillId="0" borderId="10" xfId="0" applyNumberFormat="1" applyFont="1" applyFill="1" applyBorder="1" applyAlignment="1" applyProtection="1">
      <alignment horizontal="center" vertical="center" wrapText="1"/>
      <protection locked="0"/>
    </xf>
    <xf numFmtId="3" fontId="6" fillId="0" borderId="10" xfId="0" applyNumberFormat="1" applyFont="1" applyFill="1" applyBorder="1" applyAlignment="1" applyProtection="1">
      <alignment horizontal="center" vertical="center" wrapText="1"/>
      <protection/>
    </xf>
    <xf numFmtId="0" fontId="9" fillId="0" borderId="0" xfId="0" applyFont="1" applyFill="1" applyAlignment="1" applyProtection="1">
      <alignment horizontal="center" vertical="center"/>
      <protection locked="0"/>
    </xf>
    <xf numFmtId="0" fontId="6" fillId="0" borderId="10" xfId="0" applyNumberFormat="1" applyFont="1" applyFill="1" applyBorder="1" applyAlignment="1" applyProtection="1">
      <alignment horizontal="center" vertical="center" wrapText="1"/>
      <protection locked="0"/>
    </xf>
    <xf numFmtId="0" fontId="6" fillId="18" borderId="10" xfId="80" applyFont="1" applyFill="1" applyBorder="1" applyAlignment="1" applyProtection="1">
      <alignment horizontal="center" vertical="center" wrapText="1"/>
      <protection/>
    </xf>
    <xf numFmtId="0" fontId="6" fillId="0" borderId="10" xfId="80" applyFont="1" applyFill="1" applyBorder="1" applyAlignment="1" applyProtection="1">
      <alignment horizontal="center" vertical="center" wrapText="1"/>
      <protection/>
    </xf>
    <xf numFmtId="0" fontId="6" fillId="33" borderId="10" xfId="80" applyFont="1" applyFill="1" applyBorder="1" applyAlignment="1" applyProtection="1">
      <alignment horizontal="center" vertical="center" wrapText="1"/>
      <protection/>
    </xf>
    <xf numFmtId="1" fontId="6" fillId="33" borderId="10" xfId="80" applyNumberFormat="1" applyFont="1" applyFill="1" applyBorder="1" applyAlignment="1" applyProtection="1">
      <alignment horizontal="center" vertical="center" wrapText="1"/>
      <protection/>
    </xf>
    <xf numFmtId="0" fontId="6" fillId="33" borderId="10" xfId="80" applyFont="1" applyFill="1" applyBorder="1" applyAlignment="1" applyProtection="1">
      <alignment horizontal="center" vertical="center"/>
      <protection/>
    </xf>
    <xf numFmtId="0" fontId="6" fillId="34" borderId="10" xfId="80" applyFont="1" applyFill="1" applyBorder="1" applyAlignment="1" applyProtection="1">
      <alignment horizontal="center" vertical="center"/>
      <protection/>
    </xf>
    <xf numFmtId="1" fontId="6" fillId="34" borderId="10" xfId="80" applyNumberFormat="1" applyFont="1" applyFill="1" applyBorder="1" applyAlignment="1" applyProtection="1">
      <alignment horizontal="center" vertical="center"/>
      <protection/>
    </xf>
    <xf numFmtId="0" fontId="6" fillId="0" borderId="10" xfId="80" applyFont="1" applyFill="1" applyBorder="1" applyAlignment="1" applyProtection="1">
      <alignment horizontal="center" vertical="center" wrapText="1"/>
      <protection locked="0"/>
    </xf>
    <xf numFmtId="0" fontId="67" fillId="0" borderId="10" xfId="0" applyNumberFormat="1" applyFont="1" applyFill="1" applyBorder="1" applyAlignment="1" applyProtection="1">
      <alignment horizontal="center" vertical="center"/>
      <protection locked="0"/>
    </xf>
    <xf numFmtId="2" fontId="67" fillId="0" borderId="10" xfId="0" applyNumberFormat="1" applyFont="1" applyFill="1" applyBorder="1" applyAlignment="1" applyProtection="1">
      <alignment horizontal="center" vertical="center"/>
      <protection locked="0"/>
    </xf>
    <xf numFmtId="0" fontId="9" fillId="0" borderId="10" xfId="0" applyFont="1" applyBorder="1" applyAlignment="1">
      <alignment horizontal="center"/>
    </xf>
    <xf numFmtId="0" fontId="7" fillId="36" borderId="11" xfId="84" applyNumberFormat="1" applyFont="1" applyFill="1" applyBorder="1" applyAlignment="1" applyProtection="1">
      <alignment horizontal="center" vertical="center" wrapText="1"/>
      <protection/>
    </xf>
    <xf numFmtId="0" fontId="9" fillId="0" borderId="0" xfId="0" applyFont="1" applyBorder="1" applyAlignment="1">
      <alignment/>
    </xf>
    <xf numFmtId="0" fontId="9" fillId="0" borderId="0" xfId="0" applyFont="1" applyBorder="1" applyAlignment="1">
      <alignment horizontal="center"/>
    </xf>
    <xf numFmtId="0" fontId="9" fillId="0" borderId="16" xfId="0" applyFont="1" applyBorder="1" applyAlignment="1">
      <alignment/>
    </xf>
    <xf numFmtId="1" fontId="9" fillId="0" borderId="0" xfId="0" applyNumberFormat="1" applyFont="1" applyBorder="1" applyAlignment="1">
      <alignment/>
    </xf>
    <xf numFmtId="0" fontId="8" fillId="34" borderId="16" xfId="0" applyFont="1" applyFill="1" applyBorder="1" applyAlignment="1">
      <alignment/>
    </xf>
    <xf numFmtId="0" fontId="9" fillId="34" borderId="0" xfId="0" applyFont="1" applyFill="1" applyBorder="1" applyAlignment="1">
      <alignment/>
    </xf>
    <xf numFmtId="0" fontId="9" fillId="0" borderId="0" xfId="0" applyFont="1" applyFill="1" applyBorder="1" applyAlignment="1">
      <alignment/>
    </xf>
    <xf numFmtId="0" fontId="6" fillId="33" borderId="16" xfId="80" applyFont="1" applyFill="1" applyBorder="1" applyAlignment="1" applyProtection="1">
      <alignment horizontal="center" vertical="center" wrapText="1"/>
      <protection/>
    </xf>
    <xf numFmtId="0" fontId="6" fillId="33" borderId="16" xfId="80" applyFont="1" applyFill="1" applyBorder="1" applyAlignment="1" applyProtection="1">
      <alignment horizontal="center" vertical="center"/>
      <protection/>
    </xf>
    <xf numFmtId="0" fontId="8" fillId="0" borderId="16" xfId="0" applyFont="1" applyFill="1" applyBorder="1" applyAlignment="1" applyProtection="1">
      <alignment/>
      <protection locked="0"/>
    </xf>
    <xf numFmtId="0" fontId="8" fillId="0" borderId="17" xfId="0" applyFont="1" applyBorder="1" applyAlignment="1">
      <alignment/>
    </xf>
    <xf numFmtId="0" fontId="8" fillId="34" borderId="17" xfId="0" applyFont="1" applyFill="1" applyBorder="1" applyAlignment="1">
      <alignment/>
    </xf>
    <xf numFmtId="0" fontId="8" fillId="0" borderId="17" xfId="0" applyFont="1" applyFill="1" applyBorder="1" applyAlignment="1">
      <alignment/>
    </xf>
    <xf numFmtId="0" fontId="9" fillId="0" borderId="18" xfId="0" applyFont="1" applyBorder="1" applyAlignment="1">
      <alignment/>
    </xf>
    <xf numFmtId="0" fontId="9" fillId="0" borderId="18" xfId="0" applyFont="1" applyBorder="1" applyAlignment="1">
      <alignment horizontal="center"/>
    </xf>
    <xf numFmtId="0" fontId="8" fillId="0" borderId="10"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wrapText="1"/>
      <protection/>
    </xf>
    <xf numFmtId="0" fontId="67" fillId="0" borderId="10" xfId="0" applyNumberFormat="1" applyFont="1" applyFill="1" applyBorder="1" applyAlignment="1" applyProtection="1">
      <alignment horizontal="left" vertical="top" wrapText="1"/>
      <protection/>
    </xf>
    <xf numFmtId="0" fontId="8" fillId="0" borderId="10" xfId="80" applyNumberFormat="1" applyFont="1" applyFill="1" applyBorder="1" applyAlignment="1" applyProtection="1">
      <alignment horizontal="left" vertical="top" wrapText="1"/>
      <protection/>
    </xf>
    <xf numFmtId="0" fontId="6" fillId="0" borderId="10" xfId="0" applyFont="1" applyFill="1" applyBorder="1" applyAlignment="1" applyProtection="1">
      <alignment horizontal="center" vertical="center" wrapText="1"/>
      <protection/>
    </xf>
    <xf numFmtId="3" fontId="6" fillId="0" borderId="10" xfId="45" applyNumberFormat="1" applyFont="1" applyFill="1" applyBorder="1" applyAlignment="1" applyProtection="1">
      <alignment horizontal="center" vertical="center" wrapText="1"/>
      <protection/>
    </xf>
    <xf numFmtId="0" fontId="8" fillId="0" borderId="14" xfId="0" applyFont="1" applyFill="1" applyBorder="1" applyAlignment="1" applyProtection="1">
      <alignment horizontal="center" vertical="center" wrapText="1"/>
      <protection/>
    </xf>
    <xf numFmtId="0" fontId="6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left" vertical="top" wrapText="1"/>
      <protection/>
    </xf>
    <xf numFmtId="0" fontId="9" fillId="0" borderId="10" xfId="0" applyFont="1" applyFill="1" applyBorder="1" applyAlignment="1" applyProtection="1">
      <alignment horizontal="left" vertical="top" wrapText="1"/>
      <protection/>
    </xf>
    <xf numFmtId="3" fontId="4" fillId="0" borderId="10" xfId="80" applyNumberFormat="1" applyFont="1" applyFill="1" applyBorder="1" applyAlignment="1" applyProtection="1">
      <alignment horizontal="center" vertical="center"/>
      <protection/>
    </xf>
    <xf numFmtId="165" fontId="4" fillId="0" borderId="10" xfId="80" applyNumberFormat="1" applyFont="1" applyFill="1" applyBorder="1" applyAlignment="1" applyProtection="1">
      <alignment horizontal="center" vertical="center"/>
      <protection/>
    </xf>
    <xf numFmtId="166" fontId="4" fillId="0" borderId="10" xfId="80" applyNumberFormat="1"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61" fillId="0" borderId="10" xfId="0" applyFont="1" applyFill="1" applyBorder="1" applyAlignment="1" applyProtection="1">
      <alignment vertical="top" wrapText="1"/>
      <protection/>
    </xf>
    <xf numFmtId="0" fontId="7" fillId="0" borderId="10" xfId="80" applyFont="1" applyFill="1" applyBorder="1" applyAlignment="1" applyProtection="1">
      <alignment horizontal="center" vertical="center" wrapText="1"/>
      <protection locked="0"/>
    </xf>
    <xf numFmtId="0" fontId="4" fillId="0" borderId="10" xfId="80" applyFont="1" applyFill="1" applyBorder="1" applyAlignment="1" applyProtection="1">
      <alignment horizontal="center" vertical="center"/>
      <protection locked="0"/>
    </xf>
    <xf numFmtId="0" fontId="5" fillId="0" borderId="10" xfId="80" applyFont="1" applyFill="1" applyBorder="1" applyAlignment="1" applyProtection="1">
      <alignment horizontal="center" vertical="center" wrapText="1"/>
      <protection locked="0"/>
    </xf>
    <xf numFmtId="0" fontId="10" fillId="0" borderId="10" xfId="80" applyNumberFormat="1" applyFont="1" applyFill="1" applyBorder="1" applyAlignment="1" applyProtection="1">
      <alignment horizontal="left" vertical="top" wrapText="1"/>
      <protection/>
    </xf>
    <xf numFmtId="0" fontId="9" fillId="0" borderId="10" xfId="0" applyNumberFormat="1" applyFont="1" applyFill="1" applyBorder="1" applyAlignment="1" applyProtection="1">
      <alignment horizontal="left" vertical="top" wrapText="1"/>
      <protection/>
    </xf>
    <xf numFmtId="2" fontId="4" fillId="0" borderId="10" xfId="80" applyNumberFormat="1" applyFont="1" applyFill="1" applyBorder="1" applyAlignment="1" applyProtection="1">
      <alignment horizontal="center" vertical="center"/>
      <protection locked="0"/>
    </xf>
    <xf numFmtId="166" fontId="4" fillId="0" borderId="10" xfId="80" applyNumberFormat="1" applyFont="1" applyFill="1" applyBorder="1" applyAlignment="1" applyProtection="1">
      <alignment horizontal="center" vertical="center"/>
      <protection locked="0"/>
    </xf>
    <xf numFmtId="0" fontId="5" fillId="0" borderId="10" xfId="80" applyFont="1" applyFill="1" applyBorder="1" applyAlignment="1" applyProtection="1">
      <alignment horizontal="center" vertical="center"/>
      <protection locked="0"/>
    </xf>
    <xf numFmtId="0" fontId="9" fillId="0" borderId="10" xfId="85" applyFont="1" applyFill="1" applyBorder="1" applyAlignment="1" applyProtection="1">
      <alignment horizontal="left" vertical="top" wrapText="1"/>
      <protection/>
    </xf>
    <xf numFmtId="0" fontId="4" fillId="0" borderId="10" xfId="80" applyFont="1" applyFill="1" applyBorder="1" applyAlignment="1" applyProtection="1">
      <alignment horizontal="center" vertical="center" wrapText="1"/>
      <protection locked="0"/>
    </xf>
    <xf numFmtId="166" fontId="67" fillId="0" borderId="10" xfId="42" applyNumberFormat="1" applyFont="1" applyFill="1" applyBorder="1" applyAlignment="1" applyProtection="1">
      <alignment horizontal="center" vertical="center"/>
      <protection locked="0"/>
    </xf>
    <xf numFmtId="0" fontId="66" fillId="0" borderId="10" xfId="0" applyFont="1" applyFill="1" applyBorder="1" applyAlignment="1" applyProtection="1">
      <alignment horizontal="center" vertical="center" wrapText="1"/>
      <protection locked="0"/>
    </xf>
    <xf numFmtId="0" fontId="66"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horizontal="center" vertical="center"/>
      <protection locked="0"/>
    </xf>
    <xf numFmtId="166" fontId="9" fillId="0" borderId="10" xfId="0" applyNumberFormat="1" applyFont="1" applyFill="1" applyBorder="1" applyAlignment="1" applyProtection="1">
      <alignment horizontal="center" vertical="center"/>
      <protection locked="0"/>
    </xf>
    <xf numFmtId="3" fontId="6" fillId="0" borderId="10" xfId="44" applyNumberFormat="1" applyFont="1" applyFill="1" applyBorder="1" applyAlignment="1" applyProtection="1">
      <alignment horizontal="center" vertical="center" wrapText="1"/>
      <protection/>
    </xf>
    <xf numFmtId="3" fontId="9" fillId="0" borderId="10" xfId="0" applyNumberFormat="1" applyFont="1" applyFill="1" applyBorder="1" applyAlignment="1" applyProtection="1">
      <alignment horizontal="center" vertical="center"/>
      <protection locked="0"/>
    </xf>
    <xf numFmtId="165" fontId="9" fillId="0" borderId="10" xfId="0" applyNumberFormat="1"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xf>
    <xf numFmtId="0" fontId="6" fillId="0" borderId="10" xfId="0" applyFont="1" applyFill="1" applyBorder="1" applyAlignment="1" applyProtection="1">
      <alignment horizontal="left" vertical="top" wrapText="1"/>
      <protection/>
    </xf>
    <xf numFmtId="0" fontId="67" fillId="0" borderId="14" xfId="0" applyNumberFormat="1" applyFont="1" applyFill="1" applyBorder="1" applyAlignment="1" applyProtection="1">
      <alignment horizontal="left" vertical="top" wrapText="1"/>
      <protection/>
    </xf>
    <xf numFmtId="3" fontId="6"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locked="0"/>
    </xf>
    <xf numFmtId="0" fontId="67" fillId="0" borderId="14" xfId="0" applyNumberFormat="1" applyFont="1" applyFill="1" applyBorder="1" applyAlignment="1" applyProtection="1">
      <alignment horizontal="center" vertical="center"/>
      <protection locked="0"/>
    </xf>
    <xf numFmtId="1" fontId="67" fillId="0" borderId="14" xfId="42" applyNumberFormat="1" applyFont="1" applyFill="1" applyBorder="1" applyAlignment="1" applyProtection="1" quotePrefix="1">
      <alignment horizontal="center" vertical="center"/>
      <protection locked="0"/>
    </xf>
    <xf numFmtId="1" fontId="67" fillId="0" borderId="14" xfId="42" applyNumberFormat="1" applyFont="1" applyFill="1" applyBorder="1" applyAlignment="1" applyProtection="1">
      <alignment horizontal="center" vertical="center"/>
      <protection locked="0"/>
    </xf>
    <xf numFmtId="166" fontId="67" fillId="0" borderId="14" xfId="0" applyNumberFormat="1" applyFont="1" applyFill="1" applyBorder="1" applyAlignment="1" applyProtection="1">
      <alignment horizontal="center" vertical="center"/>
      <protection locked="0"/>
    </xf>
    <xf numFmtId="3" fontId="66" fillId="0" borderId="14" xfId="50" applyNumberFormat="1" applyFont="1" applyFill="1" applyBorder="1" applyAlignment="1" applyProtection="1">
      <alignment horizontal="center" vertical="center"/>
      <protection/>
    </xf>
    <xf numFmtId="165" fontId="66" fillId="0" borderId="14" xfId="50" applyNumberFormat="1" applyFont="1" applyFill="1" applyBorder="1" applyAlignment="1" applyProtection="1">
      <alignment horizontal="center" vertical="center"/>
      <protection/>
    </xf>
    <xf numFmtId="166" fontId="66" fillId="0" borderId="14" xfId="0" applyNumberFormat="1" applyFont="1" applyFill="1" applyBorder="1" applyAlignment="1" applyProtection="1">
      <alignment horizontal="center" vertical="center" wrapText="1"/>
      <protection/>
    </xf>
    <xf numFmtId="0" fontId="5" fillId="0" borderId="14" xfId="80" applyFont="1" applyFill="1" applyBorder="1" applyAlignment="1" applyProtection="1">
      <alignment horizontal="center" vertical="center" wrapText="1"/>
      <protection locked="0"/>
    </xf>
    <xf numFmtId="0" fontId="67" fillId="0" borderId="15" xfId="0" applyFont="1" applyFill="1" applyBorder="1" applyAlignment="1">
      <alignment/>
    </xf>
    <xf numFmtId="0" fontId="67" fillId="0" borderId="0" xfId="0" applyFont="1" applyFill="1" applyAlignment="1">
      <alignment/>
    </xf>
    <xf numFmtId="0" fontId="6" fillId="0" borderId="10" xfId="0" applyFont="1" applyFill="1" applyBorder="1" applyAlignment="1" applyProtection="1">
      <alignment horizontal="center" vertical="center"/>
      <protection/>
    </xf>
    <xf numFmtId="164" fontId="6" fillId="0" borderId="10" xfId="45"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locked="0"/>
    </xf>
    <xf numFmtId="0" fontId="67" fillId="0" borderId="19" xfId="0" applyNumberFormat="1" applyFont="1" applyFill="1" applyBorder="1" applyAlignment="1" applyProtection="1">
      <alignment horizontal="center" vertical="center" wrapText="1"/>
      <protection locked="0"/>
    </xf>
    <xf numFmtId="0" fontId="67" fillId="0" borderId="19" xfId="0" applyFont="1" applyFill="1" applyBorder="1" applyAlignment="1">
      <alignment/>
    </xf>
    <xf numFmtId="0" fontId="67" fillId="0" borderId="10" xfId="0" applyFont="1" applyFill="1" applyBorder="1" applyAlignment="1">
      <alignment vertical="center"/>
    </xf>
    <xf numFmtId="0" fontId="66" fillId="0" borderId="10" xfId="0" applyFont="1" applyFill="1" applyBorder="1" applyAlignment="1">
      <alignment vertical="top" wrapText="1"/>
    </xf>
    <xf numFmtId="3" fontId="6" fillId="0" borderId="10" xfId="0" applyNumberFormat="1" applyFont="1" applyFill="1" applyBorder="1" applyAlignment="1" applyProtection="1">
      <alignment horizontal="center" vertical="center" wrapText="1"/>
      <protection locked="0"/>
    </xf>
    <xf numFmtId="0" fontId="67" fillId="0" borderId="10" xfId="0" applyFont="1" applyFill="1" applyBorder="1" applyAlignment="1">
      <alignment/>
    </xf>
    <xf numFmtId="0" fontId="0" fillId="0" borderId="0" xfId="0" applyFill="1" applyAlignment="1">
      <alignment horizontal="center"/>
    </xf>
    <xf numFmtId="0" fontId="12" fillId="0" borderId="10" xfId="0" applyNumberFormat="1" applyFont="1" applyFill="1" applyBorder="1" applyAlignment="1" applyProtection="1">
      <alignment horizontal="left" vertical="top" wrapText="1"/>
      <protection/>
    </xf>
    <xf numFmtId="0" fontId="6" fillId="0" borderId="10" xfId="80" applyFont="1" applyFill="1" applyBorder="1" applyAlignment="1" applyProtection="1">
      <alignment horizontal="center" vertical="center"/>
      <protection/>
    </xf>
    <xf numFmtId="0" fontId="6" fillId="0" borderId="10" xfId="84" applyNumberFormat="1" applyFont="1" applyFill="1" applyBorder="1" applyAlignment="1" applyProtection="1">
      <alignment horizontal="left" vertical="top" wrapText="1"/>
      <protection/>
    </xf>
    <xf numFmtId="0" fontId="6" fillId="0" borderId="10" xfId="80" applyFont="1" applyFill="1" applyBorder="1" applyAlignment="1" applyProtection="1">
      <alignment horizontal="left" vertical="top" wrapText="1"/>
      <protection/>
    </xf>
    <xf numFmtId="3" fontId="6" fillId="0" borderId="10" xfId="80" applyNumberFormat="1" applyFont="1" applyFill="1" applyBorder="1" applyAlignment="1" applyProtection="1">
      <alignment horizontal="center" vertical="center" wrapText="1"/>
      <protection/>
    </xf>
    <xf numFmtId="8" fontId="6" fillId="0" borderId="10" xfId="80" applyNumberFormat="1" applyFont="1" applyFill="1" applyBorder="1" applyAlignment="1" applyProtection="1">
      <alignment horizontal="center" vertical="center"/>
      <protection/>
    </xf>
    <xf numFmtId="1" fontId="6" fillId="0" borderId="10" xfId="80" applyNumberFormat="1" applyFont="1" applyFill="1" applyBorder="1" applyAlignment="1" applyProtection="1">
      <alignment horizontal="center" vertical="center"/>
      <protection/>
    </xf>
    <xf numFmtId="0" fontId="8" fillId="0" borderId="16" xfId="0" applyFont="1" applyFill="1" applyBorder="1" applyAlignment="1">
      <alignment/>
    </xf>
    <xf numFmtId="0" fontId="8" fillId="0" borderId="10" xfId="84" applyFont="1" applyFill="1" applyBorder="1" applyAlignment="1" applyProtection="1">
      <alignment horizontal="left" vertical="top" wrapText="1"/>
      <protection/>
    </xf>
    <xf numFmtId="0" fontId="8" fillId="0" borderId="10" xfId="84" applyFont="1" applyFill="1" applyBorder="1" applyAlignment="1" applyProtection="1">
      <alignment horizontal="left" vertical="top" wrapText="1"/>
      <protection/>
    </xf>
    <xf numFmtId="2" fontId="6" fillId="0" borderId="10" xfId="80" applyNumberFormat="1" applyFont="1" applyFill="1" applyBorder="1" applyAlignment="1" applyProtection="1">
      <alignment horizontal="center" vertical="center"/>
      <protection/>
    </xf>
    <xf numFmtId="175" fontId="6" fillId="0" borderId="10" xfId="80" applyNumberFormat="1" applyFont="1" applyFill="1" applyBorder="1" applyAlignment="1" applyProtection="1">
      <alignment horizontal="left" vertical="center" indent="2"/>
      <protection/>
    </xf>
    <xf numFmtId="166" fontId="6" fillId="0" borderId="10" xfId="80" applyNumberFormat="1" applyFont="1" applyFill="1" applyBorder="1" applyAlignment="1" applyProtection="1">
      <alignment horizontal="center" vertical="center"/>
      <protection/>
    </xf>
    <xf numFmtId="0" fontId="8" fillId="0" borderId="16" xfId="0" applyFont="1" applyFill="1" applyBorder="1" applyAlignment="1">
      <alignment horizontal="center" vertical="center"/>
    </xf>
    <xf numFmtId="0" fontId="6" fillId="0" borderId="10" xfId="84" applyFont="1" applyFill="1" applyBorder="1" applyAlignment="1" applyProtection="1">
      <alignment horizontal="left" vertical="top" wrapText="1"/>
      <protection/>
    </xf>
    <xf numFmtId="166" fontId="12" fillId="0" borderId="10" xfId="50" applyNumberFormat="1"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protection locked="0"/>
    </xf>
    <xf numFmtId="0" fontId="9" fillId="0" borderId="20" xfId="0" applyFont="1" applyFill="1" applyBorder="1" applyAlignment="1">
      <alignment/>
    </xf>
    <xf numFmtId="1" fontId="9" fillId="0" borderId="20" xfId="0" applyNumberFormat="1" applyFont="1" applyFill="1" applyBorder="1" applyAlignment="1">
      <alignment/>
    </xf>
    <xf numFmtId="0" fontId="9" fillId="0" borderId="21" xfId="0" applyFont="1" applyFill="1" applyBorder="1" applyAlignment="1">
      <alignment/>
    </xf>
    <xf numFmtId="0" fontId="6" fillId="34" borderId="10" xfId="0" applyNumberFormat="1" applyFont="1" applyFill="1" applyBorder="1" applyAlignment="1" applyProtection="1">
      <alignment horizontal="left" vertical="top" wrapText="1"/>
      <protection/>
    </xf>
    <xf numFmtId="0" fontId="0" fillId="34" borderId="10" xfId="0" applyFont="1" applyFill="1" applyBorder="1" applyAlignment="1" applyProtection="1">
      <alignment horizontal="left" vertical="top" wrapText="1"/>
      <protection/>
    </xf>
    <xf numFmtId="0" fontId="6" fillId="34" borderId="10" xfId="0" applyNumberFormat="1" applyFont="1" applyFill="1" applyBorder="1" applyAlignment="1" applyProtection="1">
      <alignment horizontal="center" vertical="center" wrapText="1"/>
      <protection locked="0"/>
    </xf>
    <xf numFmtId="0" fontId="16" fillId="34" borderId="10" xfId="86" applyFont="1" applyFill="1" applyBorder="1" applyAlignment="1" applyProtection="1">
      <alignment horizontal="center" vertical="center" wrapText="1"/>
      <protection locked="0"/>
    </xf>
    <xf numFmtId="0" fontId="17" fillId="34" borderId="10" xfId="86" applyNumberFormat="1" applyFont="1" applyFill="1" applyBorder="1" applyAlignment="1" applyProtection="1">
      <alignment horizontal="center" vertical="center" wrapText="1"/>
      <protection locked="0"/>
    </xf>
    <xf numFmtId="1" fontId="16" fillId="34" borderId="10" xfId="86" applyNumberFormat="1" applyFont="1" applyFill="1" applyBorder="1" applyAlignment="1" applyProtection="1">
      <alignment horizontal="center" vertical="center" wrapText="1"/>
      <protection locked="0"/>
    </xf>
    <xf numFmtId="1" fontId="12" fillId="34" borderId="10" xfId="47" applyNumberFormat="1" applyFont="1" applyFill="1" applyBorder="1" applyAlignment="1" applyProtection="1">
      <alignment horizontal="center" vertical="center" wrapText="1"/>
      <protection/>
    </xf>
    <xf numFmtId="189" fontId="16" fillId="34" borderId="10" xfId="47" applyNumberFormat="1" applyFont="1" applyFill="1" applyBorder="1" applyAlignment="1" applyProtection="1">
      <alignment horizontal="center" vertical="center" wrapText="1"/>
      <protection locked="0"/>
    </xf>
    <xf numFmtId="165" fontId="16" fillId="34" borderId="10" xfId="86" applyNumberFormat="1" applyFont="1" applyFill="1" applyBorder="1" applyAlignment="1" applyProtection="1">
      <alignment horizontal="center" vertical="center" wrapText="1"/>
      <protection locked="0"/>
    </xf>
    <xf numFmtId="165" fontId="68" fillId="34" borderId="10" xfId="0" applyNumberFormat="1" applyFont="1" applyFill="1" applyBorder="1" applyAlignment="1" applyProtection="1">
      <alignment horizontal="center" vertical="center" wrapText="1"/>
      <protection/>
    </xf>
    <xf numFmtId="0" fontId="68" fillId="34" borderId="10" xfId="0" applyNumberFormat="1" applyFont="1" applyFill="1" applyBorder="1" applyAlignment="1" applyProtection="1">
      <alignment horizontal="center" vertical="center"/>
      <protection/>
    </xf>
    <xf numFmtId="165" fontId="18" fillId="34" borderId="10" xfId="0" applyNumberFormat="1" applyFont="1" applyFill="1" applyBorder="1" applyAlignment="1" applyProtection="1">
      <alignment horizontal="center" vertical="center"/>
      <protection/>
    </xf>
    <xf numFmtId="165" fontId="68" fillId="34" borderId="10" xfId="0" applyNumberFormat="1" applyFont="1" applyFill="1" applyBorder="1" applyAlignment="1" applyProtection="1">
      <alignment horizontal="center" vertical="center"/>
      <protection/>
    </xf>
    <xf numFmtId="0" fontId="0" fillId="0" borderId="0" xfId="0" applyAlignment="1" applyProtection="1">
      <alignment wrapText="1"/>
      <protection/>
    </xf>
    <xf numFmtId="164" fontId="7" fillId="34" borderId="10" xfId="47" applyNumberFormat="1" applyFont="1" applyFill="1" applyBorder="1" applyAlignment="1" applyProtection="1">
      <alignment vertical="center"/>
      <protection/>
    </xf>
    <xf numFmtId="0" fontId="9" fillId="34" borderId="10" xfId="0" applyFont="1" applyFill="1" applyBorder="1" applyAlignment="1" applyProtection="1">
      <alignment horizontal="center" vertical="center" wrapText="1"/>
      <protection/>
    </xf>
    <xf numFmtId="0" fontId="69" fillId="34" borderId="10" xfId="0" applyFont="1" applyFill="1" applyBorder="1" applyAlignment="1" applyProtection="1">
      <alignment horizontal="center" vertical="center" wrapText="1"/>
      <protection/>
    </xf>
    <xf numFmtId="0" fontId="9" fillId="0" borderId="11" xfId="0" applyFont="1" applyBorder="1" applyAlignment="1" applyProtection="1">
      <alignment horizontal="center" vertical="center"/>
      <protection locked="0"/>
    </xf>
    <xf numFmtId="0" fontId="61"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left" vertical="top" wrapText="1"/>
      <protection/>
    </xf>
    <xf numFmtId="0" fontId="9" fillId="0" borderId="22" xfId="0" applyFont="1" applyFill="1" applyBorder="1" applyAlignment="1" applyProtection="1">
      <alignment horizontal="left" vertical="top" wrapText="1"/>
      <protection/>
    </xf>
    <xf numFmtId="3" fontId="6" fillId="0" borderId="22" xfId="80" applyNumberFormat="1" applyFont="1" applyFill="1" applyBorder="1" applyAlignment="1" applyProtection="1">
      <alignment horizontal="center" vertical="center" wrapText="1"/>
      <protection/>
    </xf>
    <xf numFmtId="0" fontId="7" fillId="0" borderId="22" xfId="80" applyFont="1" applyFill="1" applyBorder="1" applyAlignment="1" applyProtection="1">
      <alignment horizontal="center" vertical="center" wrapText="1"/>
      <protection/>
    </xf>
    <xf numFmtId="0" fontId="4" fillId="0" borderId="22" xfId="80" applyFont="1" applyFill="1" applyBorder="1" applyAlignment="1" applyProtection="1">
      <alignment horizontal="center" vertical="center"/>
      <protection/>
    </xf>
    <xf numFmtId="0" fontId="5" fillId="0" borderId="22" xfId="80" applyFont="1" applyFill="1" applyBorder="1" applyAlignment="1" applyProtection="1">
      <alignment horizontal="center" vertical="center" wrapText="1"/>
      <protection/>
    </xf>
    <xf numFmtId="3" fontId="4" fillId="0" borderId="22" xfId="80" applyNumberFormat="1" applyFont="1" applyFill="1" applyBorder="1" applyAlignment="1" applyProtection="1">
      <alignment horizontal="center" vertical="center"/>
      <protection/>
    </xf>
    <xf numFmtId="165" fontId="4" fillId="0" borderId="22" xfId="80" applyNumberFormat="1" applyFont="1" applyFill="1" applyBorder="1" applyAlignment="1" applyProtection="1">
      <alignment horizontal="center" vertical="center"/>
      <protection/>
    </xf>
    <xf numFmtId="166" fontId="4" fillId="0" borderId="22" xfId="80" applyNumberFormat="1"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locked="0"/>
    </xf>
    <xf numFmtId="0" fontId="10" fillId="34" borderId="10" xfId="0" applyFont="1" applyFill="1" applyBorder="1" applyAlignment="1" applyProtection="1">
      <alignment horizontal="center" vertical="center" wrapText="1"/>
      <protection/>
    </xf>
    <xf numFmtId="1" fontId="67" fillId="34" borderId="10" xfId="0" applyNumberFormat="1" applyFont="1" applyFill="1" applyBorder="1" applyAlignment="1" applyProtection="1">
      <alignment horizontal="center" vertical="center"/>
      <protection/>
    </xf>
    <xf numFmtId="175" fontId="68" fillId="34" borderId="10" xfId="0" applyNumberFormat="1" applyFont="1" applyFill="1" applyBorder="1" applyAlignment="1" applyProtection="1">
      <alignment horizontal="center" vertical="center"/>
      <protection/>
    </xf>
    <xf numFmtId="0" fontId="0" fillId="34" borderId="10" xfId="0" applyFill="1" applyBorder="1" applyAlignment="1" applyProtection="1">
      <alignment horizontal="center" vertical="center"/>
      <protection/>
    </xf>
    <xf numFmtId="2" fontId="0" fillId="34" borderId="10" xfId="0" applyNumberFormat="1" applyFill="1" applyBorder="1" applyAlignment="1" applyProtection="1">
      <alignment horizontal="center" vertical="center"/>
      <protection/>
    </xf>
    <xf numFmtId="165" fontId="0" fillId="34" borderId="10" xfId="0" applyNumberFormat="1" applyFill="1" applyBorder="1" applyAlignment="1" applyProtection="1">
      <alignment horizontal="center" vertical="center"/>
      <protection/>
    </xf>
    <xf numFmtId="165" fontId="68" fillId="34" borderId="10" xfId="0" applyNumberFormat="1" applyFont="1" applyFill="1" applyBorder="1" applyAlignment="1" applyProtection="1">
      <alignment horizontal="center" vertical="center"/>
      <protection/>
    </xf>
    <xf numFmtId="0" fontId="6" fillId="34" borderId="10" xfId="0" applyNumberFormat="1" applyFont="1" applyFill="1" applyBorder="1" applyAlignment="1" applyProtection="1">
      <alignment horizontal="center" vertical="center" wrapText="1"/>
      <protection/>
    </xf>
    <xf numFmtId="1" fontId="0" fillId="34" borderId="10" xfId="0" applyNumberFormat="1" applyFill="1" applyBorder="1" applyAlignment="1" applyProtection="1">
      <alignment horizontal="center" vertical="center"/>
      <protection/>
    </xf>
    <xf numFmtId="0" fontId="6" fillId="37" borderId="10" xfId="0" applyFont="1" applyFill="1" applyBorder="1" applyAlignment="1">
      <alignment horizontal="center" vertical="center" wrapText="1"/>
    </xf>
    <xf numFmtId="0" fontId="9" fillId="0" borderId="0" xfId="0" applyFont="1" applyFill="1" applyBorder="1" applyAlignment="1" applyProtection="1">
      <alignment horizontal="center" vertical="center"/>
      <protection locked="0"/>
    </xf>
    <xf numFmtId="0" fontId="9" fillId="34" borderId="10" xfId="0" applyFont="1" applyFill="1" applyBorder="1" applyAlignment="1">
      <alignment horizontal="left" vertical="top" wrapText="1"/>
    </xf>
    <xf numFmtId="0" fontId="10" fillId="34" borderId="10" xfId="80" applyNumberFormat="1" applyFont="1" applyFill="1" applyBorder="1" applyAlignment="1">
      <alignment horizontal="left" vertical="top" wrapText="1"/>
      <protection/>
    </xf>
    <xf numFmtId="0" fontId="10" fillId="34" borderId="10" xfId="0" applyFont="1" applyFill="1" applyBorder="1" applyAlignment="1" applyProtection="1">
      <alignment horizontal="center" vertical="center" wrapText="1"/>
      <protection/>
    </xf>
    <xf numFmtId="1" fontId="67" fillId="34" borderId="10" xfId="0" applyNumberFormat="1" applyFont="1" applyFill="1" applyBorder="1" applyAlignment="1" applyProtection="1">
      <alignment horizontal="center" vertical="center"/>
      <protection/>
    </xf>
    <xf numFmtId="175" fontId="68" fillId="34" borderId="10" xfId="0" applyNumberFormat="1" applyFont="1" applyFill="1" applyBorder="1" applyAlignment="1" applyProtection="1">
      <alignment horizontal="center" vertical="center"/>
      <protection/>
    </xf>
    <xf numFmtId="0" fontId="0" fillId="34" borderId="10" xfId="0" applyFill="1" applyBorder="1" applyAlignment="1" applyProtection="1">
      <alignment horizontal="center" vertical="center"/>
      <protection/>
    </xf>
    <xf numFmtId="2" fontId="0" fillId="34" borderId="10" xfId="0" applyNumberFormat="1" applyFill="1" applyBorder="1" applyAlignment="1" applyProtection="1">
      <alignment horizontal="center" vertical="center"/>
      <protection/>
    </xf>
    <xf numFmtId="165" fontId="0" fillId="34" borderId="10" xfId="0" applyNumberFormat="1" applyFill="1" applyBorder="1" applyAlignment="1" applyProtection="1">
      <alignment horizontal="center" vertical="center"/>
      <protection/>
    </xf>
    <xf numFmtId="165" fontId="68" fillId="34" borderId="10" xfId="0" applyNumberFormat="1" applyFont="1" applyFill="1" applyBorder="1" applyAlignment="1" applyProtection="1">
      <alignment horizontal="center" vertical="center"/>
      <protection/>
    </xf>
    <xf numFmtId="0" fontId="6" fillId="34" borderId="10" xfId="0" applyNumberFormat="1" applyFont="1" applyFill="1" applyBorder="1" applyAlignment="1" applyProtection="1">
      <alignment horizontal="center" vertical="center" wrapText="1"/>
      <protection/>
    </xf>
    <xf numFmtId="1" fontId="0" fillId="34" borderId="10" xfId="0" applyNumberFormat="1" applyFill="1" applyBorder="1" applyAlignment="1" applyProtection="1">
      <alignment horizontal="center" vertical="center"/>
      <protection/>
    </xf>
    <xf numFmtId="0" fontId="6" fillId="37" borderId="10" xfId="0" applyFont="1" applyFill="1" applyBorder="1" applyAlignment="1">
      <alignment horizontal="center" vertical="center" wrapText="1"/>
    </xf>
    <xf numFmtId="0" fontId="10" fillId="34" borderId="10" xfId="0" applyFont="1" applyFill="1" applyBorder="1" applyAlignment="1" applyProtection="1">
      <alignment horizontal="center" vertical="center"/>
      <protection/>
    </xf>
    <xf numFmtId="0" fontId="8" fillId="34" borderId="10" xfId="0" applyFont="1" applyFill="1" applyBorder="1" applyAlignment="1" applyProtection="1">
      <alignment horizontal="left" vertical="top" wrapText="1"/>
      <protection/>
    </xf>
    <xf numFmtId="0" fontId="8" fillId="34" borderId="10" xfId="0" applyNumberFormat="1" applyFont="1" applyFill="1" applyBorder="1" applyAlignment="1" applyProtection="1">
      <alignment horizontal="left" vertical="top" wrapText="1"/>
      <protection/>
    </xf>
    <xf numFmtId="3" fontId="6" fillId="34" borderId="10" xfId="45" applyNumberFormat="1" applyFont="1" applyFill="1" applyBorder="1" applyAlignment="1" applyProtection="1">
      <alignment horizontal="center" vertical="center" wrapText="1"/>
      <protection/>
    </xf>
    <xf numFmtId="0" fontId="5" fillId="34" borderId="10" xfId="80" applyFont="1" applyFill="1" applyBorder="1" applyAlignment="1" applyProtection="1">
      <alignment horizontal="center" vertical="center" wrapText="1"/>
      <protection locked="0"/>
    </xf>
    <xf numFmtId="0" fontId="66" fillId="34" borderId="10" xfId="0" applyFont="1" applyFill="1" applyBorder="1" applyAlignment="1" applyProtection="1">
      <alignment horizontal="center" vertical="center" wrapText="1"/>
      <protection locked="0"/>
    </xf>
    <xf numFmtId="0" fontId="66" fillId="34" borderId="10" xfId="0" applyFont="1" applyFill="1" applyBorder="1" applyAlignment="1" applyProtection="1">
      <alignment horizontal="center" vertical="center"/>
      <protection locked="0"/>
    </xf>
    <xf numFmtId="166" fontId="70" fillId="34" borderId="10" xfId="50" applyNumberFormat="1" applyFont="1" applyFill="1" applyBorder="1" applyAlignment="1" applyProtection="1">
      <alignment horizontal="center" vertical="center"/>
      <protection locked="0"/>
    </xf>
    <xf numFmtId="1" fontId="6" fillId="34" borderId="10" xfId="0" applyNumberFormat="1" applyFont="1" applyFill="1" applyBorder="1" applyAlignment="1" applyProtection="1">
      <alignment horizontal="center" vertical="center"/>
      <protection/>
    </xf>
    <xf numFmtId="166" fontId="6" fillId="34" borderId="10" xfId="0" applyNumberFormat="1" applyFont="1" applyFill="1" applyBorder="1" applyAlignment="1" applyProtection="1">
      <alignment horizontal="center" vertical="center"/>
      <protection/>
    </xf>
    <xf numFmtId="166" fontId="6" fillId="34" borderId="16" xfId="50" applyNumberFormat="1" applyFont="1" applyFill="1" applyBorder="1" applyAlignment="1" applyProtection="1">
      <alignment horizontal="center" vertical="center"/>
      <protection/>
    </xf>
    <xf numFmtId="0" fontId="0" fillId="34" borderId="10" xfId="0" applyFill="1" applyBorder="1" applyAlignment="1" applyProtection="1">
      <alignment horizontal="center" vertical="center" wrapText="1"/>
      <protection locked="0"/>
    </xf>
    <xf numFmtId="0" fontId="71" fillId="34" borderId="10" xfId="0" applyFont="1" applyFill="1" applyBorder="1" applyAlignment="1" applyProtection="1">
      <alignment horizontal="center" vertical="center" wrapText="1"/>
      <protection locked="0"/>
    </xf>
    <xf numFmtId="0" fontId="0" fillId="0" borderId="0" xfId="0" applyAlignment="1" applyProtection="1">
      <alignment/>
      <protection/>
    </xf>
    <xf numFmtId="164" fontId="6" fillId="34" borderId="10" xfId="45" applyNumberFormat="1" applyFont="1" applyFill="1" applyBorder="1" applyAlignment="1">
      <alignment horizontal="center" vertical="center" wrapText="1"/>
    </xf>
    <xf numFmtId="0" fontId="9" fillId="0" borderId="10" xfId="0" applyNumberFormat="1" applyFont="1" applyFill="1" applyBorder="1" applyAlignment="1" applyProtection="1">
      <alignment horizontal="left" vertical="top" wrapText="1"/>
      <protection/>
    </xf>
    <xf numFmtId="0" fontId="8" fillId="0" borderId="11" xfId="0" applyNumberFormat="1" applyFont="1" applyFill="1" applyBorder="1" applyAlignment="1" applyProtection="1">
      <alignment horizontal="left" vertical="top" wrapText="1"/>
      <protection/>
    </xf>
    <xf numFmtId="0" fontId="72" fillId="0" borderId="11" xfId="84" applyFont="1" applyFill="1" applyBorder="1" applyAlignment="1" applyProtection="1">
      <alignment horizontal="left" vertical="top" wrapText="1"/>
      <protection/>
    </xf>
    <xf numFmtId="37" fontId="6" fillId="0" borderId="11" xfId="45" applyNumberFormat="1" applyFont="1" applyFill="1" applyBorder="1" applyAlignment="1" applyProtection="1">
      <alignment horizontal="center" wrapText="1"/>
      <protection/>
    </xf>
    <xf numFmtId="0" fontId="9" fillId="0" borderId="10" xfId="0" applyFont="1" applyBorder="1" applyAlignment="1" applyProtection="1">
      <alignment horizontal="center" vertical="center"/>
      <protection locked="0"/>
    </xf>
    <xf numFmtId="0" fontId="9"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3" fontId="9" fillId="0" borderId="10" xfId="0" applyNumberFormat="1" applyFont="1" applyBorder="1" applyAlignment="1" applyProtection="1">
      <alignment horizontal="center" vertical="center"/>
      <protection locked="0"/>
    </xf>
    <xf numFmtId="165" fontId="9" fillId="0" borderId="10" xfId="0" applyNumberFormat="1" applyFont="1" applyBorder="1" applyAlignment="1" applyProtection="1">
      <alignment horizontal="center" vertical="center"/>
      <protection locked="0"/>
    </xf>
    <xf numFmtId="166" fontId="9" fillId="0" borderId="10" xfId="0" applyNumberFormat="1"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1" fontId="10" fillId="0" borderId="10" xfId="0" applyNumberFormat="1" applyFont="1" applyBorder="1" applyAlignment="1" applyProtection="1">
      <alignment horizontal="center" vertical="center"/>
      <protection locked="0"/>
    </xf>
    <xf numFmtId="0" fontId="67" fillId="34" borderId="10" xfId="0" applyNumberFormat="1" applyFont="1" applyFill="1" applyBorder="1" applyAlignment="1" applyProtection="1">
      <alignment horizontal="center" vertical="center"/>
      <protection/>
    </xf>
    <xf numFmtId="0" fontId="67" fillId="0" borderId="19" xfId="0" applyNumberFormat="1" applyFont="1" applyFill="1" applyBorder="1" applyAlignment="1">
      <alignment/>
    </xf>
    <xf numFmtId="0" fontId="6" fillId="0" borderId="10" xfId="80" applyNumberFormat="1" applyFont="1" applyFill="1" applyBorder="1" applyAlignment="1" applyProtection="1">
      <alignment horizontal="center" vertical="center"/>
      <protection/>
    </xf>
    <xf numFmtId="0" fontId="12" fillId="34" borderId="10" xfId="47" applyNumberFormat="1" applyFont="1" applyFill="1" applyBorder="1" applyAlignment="1" applyProtection="1">
      <alignment horizontal="center" vertical="center" wrapText="1"/>
      <protection/>
    </xf>
    <xf numFmtId="0" fontId="66" fillId="0" borderId="10" xfId="42" applyNumberFormat="1" applyFont="1" applyFill="1" applyBorder="1" applyAlignment="1" applyProtection="1">
      <alignment horizontal="center" vertical="center"/>
      <protection/>
    </xf>
    <xf numFmtId="0" fontId="4" fillId="0" borderId="10" xfId="80" applyNumberFormat="1" applyFont="1" applyFill="1" applyBorder="1" applyAlignment="1" applyProtection="1">
      <alignment horizontal="center" vertical="center"/>
      <protection/>
    </xf>
    <xf numFmtId="0" fontId="0" fillId="0" borderId="11" xfId="0" applyBorder="1" applyAlignment="1">
      <alignment horizontal="center"/>
    </xf>
    <xf numFmtId="0" fontId="0" fillId="0" borderId="22" xfId="0" applyBorder="1" applyAlignment="1">
      <alignment horizontal="center"/>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3 3" xfId="48"/>
    <cellStyle name="Comma 4" xfId="49"/>
    <cellStyle name="Currency" xfId="50"/>
    <cellStyle name="Currency [0]" xfId="51"/>
    <cellStyle name="Currency 2" xfId="52"/>
    <cellStyle name="Currency 2 2" xfId="53"/>
    <cellStyle name="Currency 2 3" xfId="54"/>
    <cellStyle name="Currency 2 4" xfId="55"/>
    <cellStyle name="Currency 3" xfId="56"/>
    <cellStyle name="Currency 3 2" xfId="57"/>
    <cellStyle name="Currency 4" xfId="58"/>
    <cellStyle name="Currency 4 2" xfId="59"/>
    <cellStyle name="Currency 5" xfId="60"/>
    <cellStyle name="Currency 6"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Input" xfId="70"/>
    <cellStyle name="Linked Cell" xfId="71"/>
    <cellStyle name="Neutral" xfId="72"/>
    <cellStyle name="Normal 2" xfId="73"/>
    <cellStyle name="Normal 2 2" xfId="74"/>
    <cellStyle name="Normal 2 3" xfId="75"/>
    <cellStyle name="Normal 2 4" xfId="76"/>
    <cellStyle name="Normal 23" xfId="77"/>
    <cellStyle name="Normal 3" xfId="78"/>
    <cellStyle name="Normal 3 2" xfId="79"/>
    <cellStyle name="Normal 4" xfId="80"/>
    <cellStyle name="Normal 4 2" xfId="81"/>
    <cellStyle name="Normal 5" xfId="82"/>
    <cellStyle name="Normal 8" xfId="83"/>
    <cellStyle name="Normal_Sheet1" xfId="84"/>
    <cellStyle name="Normal_Sheet1 2" xfId="85"/>
    <cellStyle name="Normal_Sheet1_1" xfId="86"/>
    <cellStyle name="Note" xfId="87"/>
    <cellStyle name="Output" xfId="88"/>
    <cellStyle name="Percent" xfId="89"/>
    <cellStyle name="Title" xfId="90"/>
    <cellStyle name="Total" xfId="91"/>
    <cellStyle name="Warning Text" xfId="9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619125</xdr:colOff>
      <xdr:row>13</xdr:row>
      <xdr:rowOff>0</xdr:rowOff>
    </xdr:from>
    <xdr:ext cx="3133725" cy="933450"/>
    <xdr:sp>
      <xdr:nvSpPr>
        <xdr:cNvPr id="1" name="Rectangle 1"/>
        <xdr:cNvSpPr>
          <a:spLocks/>
        </xdr:cNvSpPr>
      </xdr:nvSpPr>
      <xdr:spPr>
        <a:xfrm rot="19261585">
          <a:off x="11115675" y="24269700"/>
          <a:ext cx="3133725" cy="9334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6</xdr:col>
      <xdr:colOff>561975</xdr:colOff>
      <xdr:row>13</xdr:row>
      <xdr:rowOff>0</xdr:rowOff>
    </xdr:from>
    <xdr:ext cx="180975" cy="266700"/>
    <xdr:sp fLocksText="0">
      <xdr:nvSpPr>
        <xdr:cNvPr id="2" name="TextBox 2"/>
        <xdr:cNvSpPr txBox="1">
          <a:spLocks noChangeArrowheads="1"/>
        </xdr:cNvSpPr>
      </xdr:nvSpPr>
      <xdr:spPr>
        <a:xfrm>
          <a:off x="11058525" y="242697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876300</xdr:colOff>
      <xdr:row>9</xdr:row>
      <xdr:rowOff>0</xdr:rowOff>
    </xdr:from>
    <xdr:ext cx="180975" cy="933450"/>
    <xdr:sp>
      <xdr:nvSpPr>
        <xdr:cNvPr id="3" name="Rectangle 3"/>
        <xdr:cNvSpPr>
          <a:spLocks/>
        </xdr:cNvSpPr>
      </xdr:nvSpPr>
      <xdr:spPr>
        <a:xfrm rot="19317674">
          <a:off x="12420600" y="172307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571500</xdr:colOff>
      <xdr:row>13</xdr:row>
      <xdr:rowOff>0</xdr:rowOff>
    </xdr:from>
    <xdr:ext cx="180975" cy="266700"/>
    <xdr:sp fLocksText="0">
      <xdr:nvSpPr>
        <xdr:cNvPr id="4" name="TextBox 5"/>
        <xdr:cNvSpPr txBox="1">
          <a:spLocks noChangeArrowheads="1"/>
        </xdr:cNvSpPr>
      </xdr:nvSpPr>
      <xdr:spPr>
        <a:xfrm>
          <a:off x="11068050" y="242697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619125</xdr:colOff>
      <xdr:row>9</xdr:row>
      <xdr:rowOff>0</xdr:rowOff>
    </xdr:from>
    <xdr:ext cx="3133725" cy="933450"/>
    <xdr:sp>
      <xdr:nvSpPr>
        <xdr:cNvPr id="5" name="Rectangle 6"/>
        <xdr:cNvSpPr>
          <a:spLocks/>
        </xdr:cNvSpPr>
      </xdr:nvSpPr>
      <xdr:spPr>
        <a:xfrm rot="19261585">
          <a:off x="11115675" y="17230725"/>
          <a:ext cx="3133725" cy="9334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6</xdr:col>
      <xdr:colOff>561975</xdr:colOff>
      <xdr:row>9</xdr:row>
      <xdr:rowOff>0</xdr:rowOff>
    </xdr:from>
    <xdr:ext cx="180975" cy="266700"/>
    <xdr:sp fLocksText="0">
      <xdr:nvSpPr>
        <xdr:cNvPr id="6" name="TextBox 7"/>
        <xdr:cNvSpPr txBox="1">
          <a:spLocks noChangeArrowheads="1"/>
        </xdr:cNvSpPr>
      </xdr:nvSpPr>
      <xdr:spPr>
        <a:xfrm>
          <a:off x="11058525" y="172307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895350</xdr:colOff>
      <xdr:row>9</xdr:row>
      <xdr:rowOff>0</xdr:rowOff>
    </xdr:from>
    <xdr:ext cx="180975" cy="933450"/>
    <xdr:sp>
      <xdr:nvSpPr>
        <xdr:cNvPr id="7" name="Rectangle 8"/>
        <xdr:cNvSpPr>
          <a:spLocks/>
        </xdr:cNvSpPr>
      </xdr:nvSpPr>
      <xdr:spPr>
        <a:xfrm rot="19317674">
          <a:off x="12439650" y="172307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619125</xdr:colOff>
      <xdr:row>9</xdr:row>
      <xdr:rowOff>0</xdr:rowOff>
    </xdr:from>
    <xdr:ext cx="3133725" cy="933450"/>
    <xdr:sp>
      <xdr:nvSpPr>
        <xdr:cNvPr id="8" name="Rectangle 9"/>
        <xdr:cNvSpPr>
          <a:spLocks/>
        </xdr:cNvSpPr>
      </xdr:nvSpPr>
      <xdr:spPr>
        <a:xfrm rot="19261585">
          <a:off x="11115675" y="17230725"/>
          <a:ext cx="3133725" cy="9334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6</xdr:col>
      <xdr:colOff>561975</xdr:colOff>
      <xdr:row>9</xdr:row>
      <xdr:rowOff>0</xdr:rowOff>
    </xdr:from>
    <xdr:ext cx="180975" cy="266700"/>
    <xdr:sp fLocksText="0">
      <xdr:nvSpPr>
        <xdr:cNvPr id="9" name="TextBox 10"/>
        <xdr:cNvSpPr txBox="1">
          <a:spLocks noChangeArrowheads="1"/>
        </xdr:cNvSpPr>
      </xdr:nvSpPr>
      <xdr:spPr>
        <a:xfrm>
          <a:off x="11058525" y="172307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895350</xdr:colOff>
      <xdr:row>9</xdr:row>
      <xdr:rowOff>0</xdr:rowOff>
    </xdr:from>
    <xdr:ext cx="180975" cy="933450"/>
    <xdr:sp>
      <xdr:nvSpPr>
        <xdr:cNvPr id="10" name="Rectangle 11"/>
        <xdr:cNvSpPr>
          <a:spLocks/>
        </xdr:cNvSpPr>
      </xdr:nvSpPr>
      <xdr:spPr>
        <a:xfrm rot="19317674">
          <a:off x="12439650" y="172307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619125</xdr:colOff>
      <xdr:row>9</xdr:row>
      <xdr:rowOff>0</xdr:rowOff>
    </xdr:from>
    <xdr:ext cx="3133725" cy="933450"/>
    <xdr:sp>
      <xdr:nvSpPr>
        <xdr:cNvPr id="11" name="Rectangle 12"/>
        <xdr:cNvSpPr>
          <a:spLocks/>
        </xdr:cNvSpPr>
      </xdr:nvSpPr>
      <xdr:spPr>
        <a:xfrm rot="19261585">
          <a:off x="11115675" y="17230725"/>
          <a:ext cx="3133725" cy="9334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6</xdr:col>
      <xdr:colOff>561975</xdr:colOff>
      <xdr:row>9</xdr:row>
      <xdr:rowOff>0</xdr:rowOff>
    </xdr:from>
    <xdr:ext cx="180975" cy="266700"/>
    <xdr:sp fLocksText="0">
      <xdr:nvSpPr>
        <xdr:cNvPr id="12" name="TextBox 13"/>
        <xdr:cNvSpPr txBox="1">
          <a:spLocks noChangeArrowheads="1"/>
        </xdr:cNvSpPr>
      </xdr:nvSpPr>
      <xdr:spPr>
        <a:xfrm>
          <a:off x="11058525" y="172307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571500</xdr:colOff>
      <xdr:row>11</xdr:row>
      <xdr:rowOff>0</xdr:rowOff>
    </xdr:from>
    <xdr:ext cx="180975" cy="266700"/>
    <xdr:sp fLocksText="0">
      <xdr:nvSpPr>
        <xdr:cNvPr id="13" name="TextBox 14"/>
        <xdr:cNvSpPr txBox="1">
          <a:spLocks noChangeArrowheads="1"/>
        </xdr:cNvSpPr>
      </xdr:nvSpPr>
      <xdr:spPr>
        <a:xfrm>
          <a:off x="11068050" y="208597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904875</xdr:colOff>
      <xdr:row>10</xdr:row>
      <xdr:rowOff>0</xdr:rowOff>
    </xdr:from>
    <xdr:ext cx="190500" cy="933450"/>
    <xdr:sp>
      <xdr:nvSpPr>
        <xdr:cNvPr id="14" name="Rectangle 15"/>
        <xdr:cNvSpPr>
          <a:spLocks/>
        </xdr:cNvSpPr>
      </xdr:nvSpPr>
      <xdr:spPr>
        <a:xfrm rot="19317674">
          <a:off x="12449175" y="1897380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571500</xdr:colOff>
      <xdr:row>11</xdr:row>
      <xdr:rowOff>0</xdr:rowOff>
    </xdr:from>
    <xdr:ext cx="180975" cy="266700"/>
    <xdr:sp fLocksText="0">
      <xdr:nvSpPr>
        <xdr:cNvPr id="15" name="TextBox 16"/>
        <xdr:cNvSpPr txBox="1">
          <a:spLocks noChangeArrowheads="1"/>
        </xdr:cNvSpPr>
      </xdr:nvSpPr>
      <xdr:spPr>
        <a:xfrm>
          <a:off x="11068050" y="208597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904875</xdr:colOff>
      <xdr:row>10</xdr:row>
      <xdr:rowOff>0</xdr:rowOff>
    </xdr:from>
    <xdr:ext cx="190500" cy="933450"/>
    <xdr:sp>
      <xdr:nvSpPr>
        <xdr:cNvPr id="16" name="Rectangle 17"/>
        <xdr:cNvSpPr>
          <a:spLocks/>
        </xdr:cNvSpPr>
      </xdr:nvSpPr>
      <xdr:spPr>
        <a:xfrm rot="19317674">
          <a:off x="12449175" y="1897380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571500</xdr:colOff>
      <xdr:row>11</xdr:row>
      <xdr:rowOff>0</xdr:rowOff>
    </xdr:from>
    <xdr:ext cx="180975" cy="266700"/>
    <xdr:sp fLocksText="0">
      <xdr:nvSpPr>
        <xdr:cNvPr id="17" name="TextBox 18"/>
        <xdr:cNvSpPr txBox="1">
          <a:spLocks noChangeArrowheads="1"/>
        </xdr:cNvSpPr>
      </xdr:nvSpPr>
      <xdr:spPr>
        <a:xfrm>
          <a:off x="11068050" y="208597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904875</xdr:colOff>
      <xdr:row>10</xdr:row>
      <xdr:rowOff>0</xdr:rowOff>
    </xdr:from>
    <xdr:ext cx="190500" cy="933450"/>
    <xdr:sp>
      <xdr:nvSpPr>
        <xdr:cNvPr id="18" name="Rectangle 19"/>
        <xdr:cNvSpPr>
          <a:spLocks/>
        </xdr:cNvSpPr>
      </xdr:nvSpPr>
      <xdr:spPr>
        <a:xfrm rot="19317674">
          <a:off x="12449175" y="1897380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571500</xdr:colOff>
      <xdr:row>11</xdr:row>
      <xdr:rowOff>0</xdr:rowOff>
    </xdr:from>
    <xdr:ext cx="180975" cy="266700"/>
    <xdr:sp fLocksText="0">
      <xdr:nvSpPr>
        <xdr:cNvPr id="19" name="TextBox 20"/>
        <xdr:cNvSpPr txBox="1">
          <a:spLocks noChangeArrowheads="1"/>
        </xdr:cNvSpPr>
      </xdr:nvSpPr>
      <xdr:spPr>
        <a:xfrm>
          <a:off x="11068050" y="208597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904875</xdr:colOff>
      <xdr:row>10</xdr:row>
      <xdr:rowOff>0</xdr:rowOff>
    </xdr:from>
    <xdr:ext cx="190500" cy="933450"/>
    <xdr:sp>
      <xdr:nvSpPr>
        <xdr:cNvPr id="20" name="Rectangle 21"/>
        <xdr:cNvSpPr>
          <a:spLocks/>
        </xdr:cNvSpPr>
      </xdr:nvSpPr>
      <xdr:spPr>
        <a:xfrm rot="19317674">
          <a:off x="12449175" y="1897380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10</xdr:row>
      <xdr:rowOff>0</xdr:rowOff>
    </xdr:from>
    <xdr:ext cx="190500" cy="266700"/>
    <xdr:sp fLocksText="0">
      <xdr:nvSpPr>
        <xdr:cNvPr id="21" name="TextBox 22"/>
        <xdr:cNvSpPr txBox="1">
          <a:spLocks noChangeArrowheads="1"/>
        </xdr:cNvSpPr>
      </xdr:nvSpPr>
      <xdr:spPr>
        <a:xfrm>
          <a:off x="11096625" y="1897380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10</xdr:row>
      <xdr:rowOff>0</xdr:rowOff>
    </xdr:from>
    <xdr:ext cx="180975" cy="933450"/>
    <xdr:sp>
      <xdr:nvSpPr>
        <xdr:cNvPr id="22" name="Rectangle 23"/>
        <xdr:cNvSpPr>
          <a:spLocks/>
        </xdr:cNvSpPr>
      </xdr:nvSpPr>
      <xdr:spPr>
        <a:xfrm rot="19317674">
          <a:off x="12477750" y="1897380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10</xdr:row>
      <xdr:rowOff>0</xdr:rowOff>
    </xdr:from>
    <xdr:ext cx="190500" cy="266700"/>
    <xdr:sp fLocksText="0">
      <xdr:nvSpPr>
        <xdr:cNvPr id="23" name="TextBox 24"/>
        <xdr:cNvSpPr txBox="1">
          <a:spLocks noChangeArrowheads="1"/>
        </xdr:cNvSpPr>
      </xdr:nvSpPr>
      <xdr:spPr>
        <a:xfrm>
          <a:off x="11096625" y="1897380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10</xdr:row>
      <xdr:rowOff>0</xdr:rowOff>
    </xdr:from>
    <xdr:ext cx="180975" cy="933450"/>
    <xdr:sp>
      <xdr:nvSpPr>
        <xdr:cNvPr id="24" name="Rectangle 25"/>
        <xdr:cNvSpPr>
          <a:spLocks/>
        </xdr:cNvSpPr>
      </xdr:nvSpPr>
      <xdr:spPr>
        <a:xfrm rot="19317674">
          <a:off x="12477750" y="1897380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10</xdr:row>
      <xdr:rowOff>0</xdr:rowOff>
    </xdr:from>
    <xdr:ext cx="190500" cy="266700"/>
    <xdr:sp fLocksText="0">
      <xdr:nvSpPr>
        <xdr:cNvPr id="25" name="TextBox 26"/>
        <xdr:cNvSpPr txBox="1">
          <a:spLocks noChangeArrowheads="1"/>
        </xdr:cNvSpPr>
      </xdr:nvSpPr>
      <xdr:spPr>
        <a:xfrm>
          <a:off x="11096625" y="1897380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10</xdr:row>
      <xdr:rowOff>0</xdr:rowOff>
    </xdr:from>
    <xdr:ext cx="180975" cy="933450"/>
    <xdr:sp>
      <xdr:nvSpPr>
        <xdr:cNvPr id="26" name="Rectangle 27"/>
        <xdr:cNvSpPr>
          <a:spLocks/>
        </xdr:cNvSpPr>
      </xdr:nvSpPr>
      <xdr:spPr>
        <a:xfrm rot="19317674">
          <a:off x="12477750" y="1897380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10</xdr:row>
      <xdr:rowOff>0</xdr:rowOff>
    </xdr:from>
    <xdr:ext cx="190500" cy="266700"/>
    <xdr:sp fLocksText="0">
      <xdr:nvSpPr>
        <xdr:cNvPr id="27" name="TextBox 28"/>
        <xdr:cNvSpPr txBox="1">
          <a:spLocks noChangeArrowheads="1"/>
        </xdr:cNvSpPr>
      </xdr:nvSpPr>
      <xdr:spPr>
        <a:xfrm>
          <a:off x="11096625" y="1897380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10</xdr:row>
      <xdr:rowOff>0</xdr:rowOff>
    </xdr:from>
    <xdr:ext cx="180975" cy="933450"/>
    <xdr:sp>
      <xdr:nvSpPr>
        <xdr:cNvPr id="28" name="Rectangle 29"/>
        <xdr:cNvSpPr>
          <a:spLocks/>
        </xdr:cNvSpPr>
      </xdr:nvSpPr>
      <xdr:spPr>
        <a:xfrm rot="19317674">
          <a:off x="12477750" y="1897380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10</xdr:row>
      <xdr:rowOff>0</xdr:rowOff>
    </xdr:from>
    <xdr:ext cx="180975" cy="266700"/>
    <xdr:sp fLocksText="0">
      <xdr:nvSpPr>
        <xdr:cNvPr id="29" name="TextBox 30"/>
        <xdr:cNvSpPr txBox="1">
          <a:spLocks noChangeArrowheads="1"/>
        </xdr:cNvSpPr>
      </xdr:nvSpPr>
      <xdr:spPr>
        <a:xfrm>
          <a:off x="10896600" y="189738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10</xdr:row>
      <xdr:rowOff>0</xdr:rowOff>
    </xdr:from>
    <xdr:ext cx="190500" cy="933450"/>
    <xdr:sp>
      <xdr:nvSpPr>
        <xdr:cNvPr id="30" name="Rectangle 31"/>
        <xdr:cNvSpPr>
          <a:spLocks/>
        </xdr:cNvSpPr>
      </xdr:nvSpPr>
      <xdr:spPr>
        <a:xfrm rot="19317674">
          <a:off x="12182475" y="1897380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10</xdr:row>
      <xdr:rowOff>0</xdr:rowOff>
    </xdr:from>
    <xdr:ext cx="180975" cy="266700"/>
    <xdr:sp fLocksText="0">
      <xdr:nvSpPr>
        <xdr:cNvPr id="31" name="TextBox 32"/>
        <xdr:cNvSpPr txBox="1">
          <a:spLocks noChangeArrowheads="1"/>
        </xdr:cNvSpPr>
      </xdr:nvSpPr>
      <xdr:spPr>
        <a:xfrm>
          <a:off x="10896600" y="189738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10</xdr:row>
      <xdr:rowOff>0</xdr:rowOff>
    </xdr:from>
    <xdr:ext cx="190500" cy="933450"/>
    <xdr:sp>
      <xdr:nvSpPr>
        <xdr:cNvPr id="32" name="Rectangle 33"/>
        <xdr:cNvSpPr>
          <a:spLocks/>
        </xdr:cNvSpPr>
      </xdr:nvSpPr>
      <xdr:spPr>
        <a:xfrm rot="19317674">
          <a:off x="12182475" y="1897380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10</xdr:row>
      <xdr:rowOff>0</xdr:rowOff>
    </xdr:from>
    <xdr:ext cx="180975" cy="266700"/>
    <xdr:sp fLocksText="0">
      <xdr:nvSpPr>
        <xdr:cNvPr id="33" name="TextBox 34"/>
        <xdr:cNvSpPr txBox="1">
          <a:spLocks noChangeArrowheads="1"/>
        </xdr:cNvSpPr>
      </xdr:nvSpPr>
      <xdr:spPr>
        <a:xfrm>
          <a:off x="10896600" y="189738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10</xdr:row>
      <xdr:rowOff>0</xdr:rowOff>
    </xdr:from>
    <xdr:ext cx="190500" cy="933450"/>
    <xdr:sp>
      <xdr:nvSpPr>
        <xdr:cNvPr id="34" name="Rectangle 35"/>
        <xdr:cNvSpPr>
          <a:spLocks/>
        </xdr:cNvSpPr>
      </xdr:nvSpPr>
      <xdr:spPr>
        <a:xfrm rot="19317674">
          <a:off x="12182475" y="1897380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10</xdr:row>
      <xdr:rowOff>0</xdr:rowOff>
    </xdr:from>
    <xdr:ext cx="180975" cy="266700"/>
    <xdr:sp fLocksText="0">
      <xdr:nvSpPr>
        <xdr:cNvPr id="35" name="TextBox 36"/>
        <xdr:cNvSpPr txBox="1">
          <a:spLocks noChangeArrowheads="1"/>
        </xdr:cNvSpPr>
      </xdr:nvSpPr>
      <xdr:spPr>
        <a:xfrm>
          <a:off x="10896600" y="189738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10</xdr:row>
      <xdr:rowOff>0</xdr:rowOff>
    </xdr:from>
    <xdr:ext cx="190500" cy="933450"/>
    <xdr:sp>
      <xdr:nvSpPr>
        <xdr:cNvPr id="36" name="Rectangle 37"/>
        <xdr:cNvSpPr>
          <a:spLocks/>
        </xdr:cNvSpPr>
      </xdr:nvSpPr>
      <xdr:spPr>
        <a:xfrm rot="19317674">
          <a:off x="12182475" y="1897380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11</xdr:row>
      <xdr:rowOff>0</xdr:rowOff>
    </xdr:from>
    <xdr:ext cx="190500" cy="266700"/>
    <xdr:sp fLocksText="0">
      <xdr:nvSpPr>
        <xdr:cNvPr id="37" name="TextBox 38"/>
        <xdr:cNvSpPr txBox="1">
          <a:spLocks noChangeArrowheads="1"/>
        </xdr:cNvSpPr>
      </xdr:nvSpPr>
      <xdr:spPr>
        <a:xfrm>
          <a:off x="11096625" y="2085975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11</xdr:row>
      <xdr:rowOff>0</xdr:rowOff>
    </xdr:from>
    <xdr:ext cx="180975" cy="933450"/>
    <xdr:sp>
      <xdr:nvSpPr>
        <xdr:cNvPr id="38" name="Rectangle 39"/>
        <xdr:cNvSpPr>
          <a:spLocks/>
        </xdr:cNvSpPr>
      </xdr:nvSpPr>
      <xdr:spPr>
        <a:xfrm rot="19317674">
          <a:off x="12477750" y="208597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11</xdr:row>
      <xdr:rowOff>0</xdr:rowOff>
    </xdr:from>
    <xdr:ext cx="190500" cy="266700"/>
    <xdr:sp fLocksText="0">
      <xdr:nvSpPr>
        <xdr:cNvPr id="39" name="TextBox 40"/>
        <xdr:cNvSpPr txBox="1">
          <a:spLocks noChangeArrowheads="1"/>
        </xdr:cNvSpPr>
      </xdr:nvSpPr>
      <xdr:spPr>
        <a:xfrm>
          <a:off x="11096625" y="2085975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11</xdr:row>
      <xdr:rowOff>0</xdr:rowOff>
    </xdr:from>
    <xdr:ext cx="180975" cy="933450"/>
    <xdr:sp>
      <xdr:nvSpPr>
        <xdr:cNvPr id="40" name="Rectangle 41"/>
        <xdr:cNvSpPr>
          <a:spLocks/>
        </xdr:cNvSpPr>
      </xdr:nvSpPr>
      <xdr:spPr>
        <a:xfrm rot="19317674">
          <a:off x="12477750" y="208597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11</xdr:row>
      <xdr:rowOff>0</xdr:rowOff>
    </xdr:from>
    <xdr:ext cx="190500" cy="266700"/>
    <xdr:sp fLocksText="0">
      <xdr:nvSpPr>
        <xdr:cNvPr id="41" name="TextBox 42"/>
        <xdr:cNvSpPr txBox="1">
          <a:spLocks noChangeArrowheads="1"/>
        </xdr:cNvSpPr>
      </xdr:nvSpPr>
      <xdr:spPr>
        <a:xfrm>
          <a:off x="11096625" y="2085975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11</xdr:row>
      <xdr:rowOff>0</xdr:rowOff>
    </xdr:from>
    <xdr:ext cx="180975" cy="933450"/>
    <xdr:sp>
      <xdr:nvSpPr>
        <xdr:cNvPr id="42" name="Rectangle 43"/>
        <xdr:cNvSpPr>
          <a:spLocks/>
        </xdr:cNvSpPr>
      </xdr:nvSpPr>
      <xdr:spPr>
        <a:xfrm rot="19317674">
          <a:off x="12477750" y="208597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11</xdr:row>
      <xdr:rowOff>0</xdr:rowOff>
    </xdr:from>
    <xdr:ext cx="190500" cy="266700"/>
    <xdr:sp fLocksText="0">
      <xdr:nvSpPr>
        <xdr:cNvPr id="43" name="TextBox 44"/>
        <xdr:cNvSpPr txBox="1">
          <a:spLocks noChangeArrowheads="1"/>
        </xdr:cNvSpPr>
      </xdr:nvSpPr>
      <xdr:spPr>
        <a:xfrm>
          <a:off x="11096625" y="2085975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11</xdr:row>
      <xdr:rowOff>0</xdr:rowOff>
    </xdr:from>
    <xdr:ext cx="180975" cy="933450"/>
    <xdr:sp>
      <xdr:nvSpPr>
        <xdr:cNvPr id="44" name="Rectangle 45"/>
        <xdr:cNvSpPr>
          <a:spLocks/>
        </xdr:cNvSpPr>
      </xdr:nvSpPr>
      <xdr:spPr>
        <a:xfrm rot="19317674">
          <a:off x="12477750" y="208597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11</xdr:row>
      <xdr:rowOff>0</xdr:rowOff>
    </xdr:from>
    <xdr:ext cx="180975" cy="266700"/>
    <xdr:sp fLocksText="0">
      <xdr:nvSpPr>
        <xdr:cNvPr id="45" name="TextBox 46"/>
        <xdr:cNvSpPr txBox="1">
          <a:spLocks noChangeArrowheads="1"/>
        </xdr:cNvSpPr>
      </xdr:nvSpPr>
      <xdr:spPr>
        <a:xfrm>
          <a:off x="10896600" y="208597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11</xdr:row>
      <xdr:rowOff>0</xdr:rowOff>
    </xdr:from>
    <xdr:ext cx="190500" cy="933450"/>
    <xdr:sp>
      <xdr:nvSpPr>
        <xdr:cNvPr id="46" name="Rectangle 47"/>
        <xdr:cNvSpPr>
          <a:spLocks/>
        </xdr:cNvSpPr>
      </xdr:nvSpPr>
      <xdr:spPr>
        <a:xfrm rot="19317674">
          <a:off x="12182475" y="208597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11</xdr:row>
      <xdr:rowOff>0</xdr:rowOff>
    </xdr:from>
    <xdr:ext cx="180975" cy="266700"/>
    <xdr:sp fLocksText="0">
      <xdr:nvSpPr>
        <xdr:cNvPr id="47" name="TextBox 48"/>
        <xdr:cNvSpPr txBox="1">
          <a:spLocks noChangeArrowheads="1"/>
        </xdr:cNvSpPr>
      </xdr:nvSpPr>
      <xdr:spPr>
        <a:xfrm>
          <a:off x="10896600" y="208597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11</xdr:row>
      <xdr:rowOff>0</xdr:rowOff>
    </xdr:from>
    <xdr:ext cx="190500" cy="933450"/>
    <xdr:sp>
      <xdr:nvSpPr>
        <xdr:cNvPr id="48" name="Rectangle 49"/>
        <xdr:cNvSpPr>
          <a:spLocks/>
        </xdr:cNvSpPr>
      </xdr:nvSpPr>
      <xdr:spPr>
        <a:xfrm rot="19317674">
          <a:off x="12182475" y="208597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11</xdr:row>
      <xdr:rowOff>0</xdr:rowOff>
    </xdr:from>
    <xdr:ext cx="180975" cy="266700"/>
    <xdr:sp fLocksText="0">
      <xdr:nvSpPr>
        <xdr:cNvPr id="49" name="TextBox 50"/>
        <xdr:cNvSpPr txBox="1">
          <a:spLocks noChangeArrowheads="1"/>
        </xdr:cNvSpPr>
      </xdr:nvSpPr>
      <xdr:spPr>
        <a:xfrm>
          <a:off x="10896600" y="208597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11</xdr:row>
      <xdr:rowOff>0</xdr:rowOff>
    </xdr:from>
    <xdr:ext cx="190500" cy="933450"/>
    <xdr:sp>
      <xdr:nvSpPr>
        <xdr:cNvPr id="50" name="Rectangle 51"/>
        <xdr:cNvSpPr>
          <a:spLocks/>
        </xdr:cNvSpPr>
      </xdr:nvSpPr>
      <xdr:spPr>
        <a:xfrm rot="19317674">
          <a:off x="12182475" y="208597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11</xdr:row>
      <xdr:rowOff>0</xdr:rowOff>
    </xdr:from>
    <xdr:ext cx="180975" cy="266700"/>
    <xdr:sp fLocksText="0">
      <xdr:nvSpPr>
        <xdr:cNvPr id="51" name="TextBox 52"/>
        <xdr:cNvSpPr txBox="1">
          <a:spLocks noChangeArrowheads="1"/>
        </xdr:cNvSpPr>
      </xdr:nvSpPr>
      <xdr:spPr>
        <a:xfrm>
          <a:off x="10896600" y="208597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11</xdr:row>
      <xdr:rowOff>0</xdr:rowOff>
    </xdr:from>
    <xdr:ext cx="190500" cy="933450"/>
    <xdr:sp>
      <xdr:nvSpPr>
        <xdr:cNvPr id="52" name="Rectangle 53"/>
        <xdr:cNvSpPr>
          <a:spLocks/>
        </xdr:cNvSpPr>
      </xdr:nvSpPr>
      <xdr:spPr>
        <a:xfrm rot="19317674">
          <a:off x="12182475" y="208597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904875</xdr:colOff>
      <xdr:row>10</xdr:row>
      <xdr:rowOff>0</xdr:rowOff>
    </xdr:from>
    <xdr:ext cx="190500" cy="933450"/>
    <xdr:sp>
      <xdr:nvSpPr>
        <xdr:cNvPr id="53" name="Rectangle 54"/>
        <xdr:cNvSpPr>
          <a:spLocks/>
        </xdr:cNvSpPr>
      </xdr:nvSpPr>
      <xdr:spPr>
        <a:xfrm rot="19317674">
          <a:off x="12449175" y="1897380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904875</xdr:colOff>
      <xdr:row>10</xdr:row>
      <xdr:rowOff>0</xdr:rowOff>
    </xdr:from>
    <xdr:ext cx="190500" cy="933450"/>
    <xdr:sp>
      <xdr:nvSpPr>
        <xdr:cNvPr id="54" name="Rectangle 55"/>
        <xdr:cNvSpPr>
          <a:spLocks/>
        </xdr:cNvSpPr>
      </xdr:nvSpPr>
      <xdr:spPr>
        <a:xfrm rot="19317674">
          <a:off x="12449175" y="1897380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904875</xdr:colOff>
      <xdr:row>10</xdr:row>
      <xdr:rowOff>0</xdr:rowOff>
    </xdr:from>
    <xdr:ext cx="190500" cy="933450"/>
    <xdr:sp>
      <xdr:nvSpPr>
        <xdr:cNvPr id="55" name="Rectangle 56"/>
        <xdr:cNvSpPr>
          <a:spLocks/>
        </xdr:cNvSpPr>
      </xdr:nvSpPr>
      <xdr:spPr>
        <a:xfrm rot="19317674">
          <a:off x="12449175" y="1897380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904875</xdr:colOff>
      <xdr:row>10</xdr:row>
      <xdr:rowOff>0</xdr:rowOff>
    </xdr:from>
    <xdr:ext cx="190500" cy="933450"/>
    <xdr:sp>
      <xdr:nvSpPr>
        <xdr:cNvPr id="56" name="Rectangle 57"/>
        <xdr:cNvSpPr>
          <a:spLocks/>
        </xdr:cNvSpPr>
      </xdr:nvSpPr>
      <xdr:spPr>
        <a:xfrm rot="19317674">
          <a:off x="12449175" y="1897380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885825</xdr:colOff>
      <xdr:row>4</xdr:row>
      <xdr:rowOff>0</xdr:rowOff>
    </xdr:from>
    <xdr:ext cx="180975" cy="933450"/>
    <xdr:sp>
      <xdr:nvSpPr>
        <xdr:cNvPr id="1" name="Rectangle 1"/>
        <xdr:cNvSpPr>
          <a:spLocks/>
        </xdr:cNvSpPr>
      </xdr:nvSpPr>
      <xdr:spPr>
        <a:xfrm rot="19317674">
          <a:off x="11725275" y="560070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4</xdr:row>
      <xdr:rowOff>0</xdr:rowOff>
    </xdr:from>
    <xdr:ext cx="180975" cy="933450"/>
    <xdr:sp>
      <xdr:nvSpPr>
        <xdr:cNvPr id="2" name="Rectangle 2"/>
        <xdr:cNvSpPr>
          <a:spLocks/>
        </xdr:cNvSpPr>
      </xdr:nvSpPr>
      <xdr:spPr>
        <a:xfrm rot="19317674">
          <a:off x="11725275" y="560070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4</xdr:row>
      <xdr:rowOff>0</xdr:rowOff>
    </xdr:from>
    <xdr:ext cx="180975" cy="933450"/>
    <xdr:sp>
      <xdr:nvSpPr>
        <xdr:cNvPr id="3" name="Rectangle 3"/>
        <xdr:cNvSpPr>
          <a:spLocks/>
        </xdr:cNvSpPr>
      </xdr:nvSpPr>
      <xdr:spPr>
        <a:xfrm rot="19317674">
          <a:off x="11725275" y="560070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4</xdr:row>
      <xdr:rowOff>0</xdr:rowOff>
    </xdr:from>
    <xdr:ext cx="180975" cy="933450"/>
    <xdr:sp>
      <xdr:nvSpPr>
        <xdr:cNvPr id="4" name="Rectangle 4"/>
        <xdr:cNvSpPr>
          <a:spLocks/>
        </xdr:cNvSpPr>
      </xdr:nvSpPr>
      <xdr:spPr>
        <a:xfrm rot="19317674">
          <a:off x="11725275" y="560070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4</xdr:row>
      <xdr:rowOff>0</xdr:rowOff>
    </xdr:from>
    <xdr:ext cx="180975" cy="933450"/>
    <xdr:sp>
      <xdr:nvSpPr>
        <xdr:cNvPr id="5" name="Rectangle 5"/>
        <xdr:cNvSpPr>
          <a:spLocks/>
        </xdr:cNvSpPr>
      </xdr:nvSpPr>
      <xdr:spPr>
        <a:xfrm rot="19317674">
          <a:off x="11725275" y="560070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3</xdr:row>
      <xdr:rowOff>0</xdr:rowOff>
    </xdr:from>
    <xdr:ext cx="180975" cy="933450"/>
    <xdr:sp>
      <xdr:nvSpPr>
        <xdr:cNvPr id="6" name="Rectangle 6"/>
        <xdr:cNvSpPr>
          <a:spLocks/>
        </xdr:cNvSpPr>
      </xdr:nvSpPr>
      <xdr:spPr>
        <a:xfrm rot="19317674">
          <a:off x="117252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3</xdr:row>
      <xdr:rowOff>0</xdr:rowOff>
    </xdr:from>
    <xdr:ext cx="180975" cy="933450"/>
    <xdr:sp>
      <xdr:nvSpPr>
        <xdr:cNvPr id="7" name="Rectangle 7"/>
        <xdr:cNvSpPr>
          <a:spLocks/>
        </xdr:cNvSpPr>
      </xdr:nvSpPr>
      <xdr:spPr>
        <a:xfrm rot="19317674">
          <a:off x="117252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3</xdr:row>
      <xdr:rowOff>0</xdr:rowOff>
    </xdr:from>
    <xdr:ext cx="180975" cy="933450"/>
    <xdr:sp>
      <xdr:nvSpPr>
        <xdr:cNvPr id="8" name="Rectangle 8"/>
        <xdr:cNvSpPr>
          <a:spLocks/>
        </xdr:cNvSpPr>
      </xdr:nvSpPr>
      <xdr:spPr>
        <a:xfrm rot="19317674">
          <a:off x="117252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3</xdr:row>
      <xdr:rowOff>0</xdr:rowOff>
    </xdr:from>
    <xdr:ext cx="180975" cy="933450"/>
    <xdr:sp>
      <xdr:nvSpPr>
        <xdr:cNvPr id="9" name="Rectangle 9"/>
        <xdr:cNvSpPr>
          <a:spLocks/>
        </xdr:cNvSpPr>
      </xdr:nvSpPr>
      <xdr:spPr>
        <a:xfrm rot="19317674">
          <a:off x="117252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3</xdr:row>
      <xdr:rowOff>0</xdr:rowOff>
    </xdr:from>
    <xdr:ext cx="180975" cy="933450"/>
    <xdr:sp>
      <xdr:nvSpPr>
        <xdr:cNvPr id="10" name="Rectangle 10"/>
        <xdr:cNvSpPr>
          <a:spLocks/>
        </xdr:cNvSpPr>
      </xdr:nvSpPr>
      <xdr:spPr>
        <a:xfrm rot="19317674">
          <a:off x="117252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TomL@juice4u.com" TargetMode="External" /><Relationship Id="rId2" Type="http://schemas.openxmlformats.org/officeDocument/2006/relationships/hyperlink" Target="mailto:valerie_mccoy@cargill.com" TargetMode="External" /><Relationship Id="rId3" Type="http://schemas.openxmlformats.org/officeDocument/2006/relationships/hyperlink" Target="mailto:bids@tastybrandsk12.com" TargetMode="External" /><Relationship Id="rId4" Type="http://schemas.openxmlformats.org/officeDocument/2006/relationships/hyperlink" Target="mailto:maolson@postholdings.com" TargetMode="External" /><Relationship Id="rId5" Type="http://schemas.openxmlformats.org/officeDocument/2006/relationships/hyperlink" Target="mailto:vjn1@att.net" TargetMode="External" /><Relationship Id="rId6" Type="http://schemas.openxmlformats.org/officeDocument/2006/relationships/hyperlink" Target="mailto:mikki@churchfieldtrading.com" TargetMode="External" /><Relationship Id="rId7" Type="http://schemas.openxmlformats.org/officeDocument/2006/relationships/hyperlink" Target="mailto:mark@echolakefoods.com" TargetMode="External" /><Relationship Id="rId8" Type="http://schemas.openxmlformats.org/officeDocument/2006/relationships/hyperlink" Target="mailto:jackanderson@muffintown.com" TargetMode="External" /><Relationship Id="rId9" Type="http://schemas.openxmlformats.org/officeDocument/2006/relationships/hyperlink" Target="mailto:chuck.gentile@conagrafoods.com" TargetMode="External" /><Relationship Id="rId10" Type="http://schemas.openxmlformats.org/officeDocument/2006/relationships/hyperlink" Target="mailto:bidpricing@jnsfoods.com" TargetMode="External" /><Relationship Id="rId11" Type="http://schemas.openxmlformats.org/officeDocument/2006/relationships/hyperlink" Target="mailto:marshall@backtobasicsfoods.com" TargetMode="External" /><Relationship Id="rId12" Type="http://schemas.openxmlformats.org/officeDocument/2006/relationships/hyperlink" Target="mailto:Tim.Alexander@Tyson.com" TargetMode="External" /><Relationship Id="rId13" Type="http://schemas.openxmlformats.org/officeDocument/2006/relationships/hyperlink" Target="mailto:karen.cahill@superbakery.com" TargetMode="External" /><Relationship Id="rId14" Type="http://schemas.openxmlformats.org/officeDocument/2006/relationships/hyperlink" Target="mailto:jimmy.green@usfoods.com" TargetMode="External" /><Relationship Id="rId15" Type="http://schemas.openxmlformats.org/officeDocument/2006/relationships/hyperlink" Target="mailto:Bhornbeck@petersonfarmsinc.com" TargetMode="External" /><Relationship Id="rId16" Type="http://schemas.openxmlformats.org/officeDocument/2006/relationships/hyperlink" Target="mailto:kcundiff@jjsnack.com" TargetMode="External" /><Relationship Id="rId17" Type="http://schemas.openxmlformats.org/officeDocument/2006/relationships/hyperlink" Target="mailto:carissa.vishaway@asmwaypoint.com" TargetMode="External" /><Relationship Id="rId18" Type="http://schemas.openxmlformats.org/officeDocument/2006/relationships/hyperlink" Target="mailto:scooper@dorifoods.com" TargetMode="External" /><Relationship Id="rId19" Type="http://schemas.openxmlformats.org/officeDocument/2006/relationships/hyperlink" Target="mailto:mmcdonald@marzetti.com" TargetMode="External" /><Relationship Id="rId20" Type="http://schemas.openxmlformats.org/officeDocument/2006/relationships/hyperlink" Target="mailto:dan@mcifoods.com" TargetMode="External" /><Relationship Id="rId21" Type="http://schemas.openxmlformats.org/officeDocument/2006/relationships/hyperlink" Target="mailto:afinehout@idahoan.com" TargetMode="External" /><Relationship Id="rId22" Type="http://schemas.openxmlformats.org/officeDocument/2006/relationships/hyperlink" Target="mailto:scott@afp-us.com" TargetMode="External" /><Relationship Id="rId23" Type="http://schemas.openxmlformats.org/officeDocument/2006/relationships/hyperlink" Target="mailto:jennifer.barnes@shaverfoods.com" TargetMode="External" /><Relationship Id="rId24" Type="http://schemas.openxmlformats.org/officeDocument/2006/relationships/hyperlink" Target="mailto:bids@skybluefoods.net" TargetMode="External" /><Relationship Id="rId25" Type="http://schemas.openxmlformats.org/officeDocument/2006/relationships/hyperlink" Target="mailto:bids@asianfoodsolutions.com" TargetMode="External" /><Relationship Id="rId26" Type="http://schemas.openxmlformats.org/officeDocument/2006/relationships/hyperlink" Target="mailto:jrs@integratedfoodservice.com" TargetMode="External" /><Relationship Id="rId27" Type="http://schemas.openxmlformats.org/officeDocument/2006/relationships/hyperlink" Target="mailto:Adriana.Lings2530@gmail.com" TargetMode="External" /><Relationship Id="rId28" Type="http://schemas.openxmlformats.org/officeDocument/2006/relationships/hyperlink" Target="mailto:sfsibids@schwans.com" TargetMode="External" /><Relationship Id="rId29" Type="http://schemas.openxmlformats.org/officeDocument/2006/relationships/hyperlink" Target="mailto:lmccluskey@toolsforschools.com" TargetMode="External" /><Relationship Id="rId30" Type="http://schemas.openxmlformats.org/officeDocument/2006/relationships/hyperlink" Target="mailto:bids@chefscornerfoods.com" TargetMode="External" /><Relationship Id="rId31" Type="http://schemas.openxmlformats.org/officeDocument/2006/relationships/hyperlink" Target="mailto:ngoetz@nationalfoodgroup.com" TargetMode="External" /><Relationship Id="rId32" Type="http://schemas.openxmlformats.org/officeDocument/2006/relationships/hyperlink" Target="mailto:dmuscari@buddig.com" TargetMode="External" /><Relationship Id="rId33" Type="http://schemas.openxmlformats.org/officeDocument/2006/relationships/hyperlink" Target="mailto:tonybagelman@cs.com" TargetMode="External" /><Relationship Id="rId34" Type="http://schemas.openxmlformats.org/officeDocument/2006/relationships/hyperlink" Target="mailto:virginiaw@globalfoodslv.com" TargetMode="External" /><Relationship Id="rId35" Type="http://schemas.openxmlformats.org/officeDocument/2006/relationships/hyperlink" Target="mailto:chelly.allen@effem.com" TargetMode="External" /><Relationship Id="rId36" Type="http://schemas.openxmlformats.org/officeDocument/2006/relationships/hyperlink" Target="mailto:bids@bakecrafters.com" TargetMode="External" /><Relationship Id="rId37" Type="http://schemas.openxmlformats.org/officeDocument/2006/relationships/hyperlink" Target="mailto:gaylemathews@pmgwins.com" TargetMode="External" /><Relationship Id="rId38" Type="http://schemas.openxmlformats.org/officeDocument/2006/relationships/hyperlink" Target="mailto:david@davesbaking.com" TargetMode="External" /><Relationship Id="rId39" Type="http://schemas.openxmlformats.org/officeDocument/2006/relationships/hyperlink" Target="mailto:toni.baca-eike@simplot.com" TargetMode="External" /><Relationship Id="rId40" Type="http://schemas.openxmlformats.org/officeDocument/2006/relationships/hyperlink" Target="mailto:beckwith@norpac.com" TargetMode="External" /><Relationship Id="rId41" Type="http://schemas.openxmlformats.org/officeDocument/2006/relationships/hyperlink" Target="mailto:dhalt@redgold.com" TargetMode="External" /><Relationship Id="rId42" Type="http://schemas.openxmlformats.org/officeDocument/2006/relationships/hyperlink" Target="mailto:brown.steven@mem.sysco.com" TargetMode="External" /><Relationship Id="rId4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17"/>
  <sheetViews>
    <sheetView tabSelected="1" view="pageLayout" zoomScale="66" zoomScaleNormal="80" zoomScaleSheetLayoutView="75" zoomScalePageLayoutView="66" workbookViewId="0" topLeftCell="A1">
      <selection activeCell="O17" sqref="O17"/>
    </sheetView>
  </sheetViews>
  <sheetFormatPr defaultColWidth="9.140625" defaultRowHeight="15"/>
  <cols>
    <col min="1" max="1" width="11.7109375" style="6" customWidth="1"/>
    <col min="2" max="2" width="15.140625" style="6" customWidth="1"/>
    <col min="3" max="3" width="45.140625" style="8" customWidth="1"/>
    <col min="4" max="4" width="36.140625" style="9" customWidth="1"/>
    <col min="5" max="5" width="30.140625" style="11" customWidth="1"/>
    <col min="6" max="6" width="19.140625" style="6" customWidth="1"/>
    <col min="7" max="7" width="15.7109375" style="6" customWidth="1"/>
    <col min="8" max="8" width="18.00390625" style="6" customWidth="1"/>
    <col min="9" max="9" width="17.28125" style="6" customWidth="1"/>
    <col min="10" max="10" width="16.28125" style="6" customWidth="1"/>
    <col min="11" max="11" width="14.00390625" style="6" customWidth="1"/>
    <col min="12" max="12" width="15.00390625" style="6" customWidth="1"/>
    <col min="13" max="13" width="13.00390625" style="30" customWidth="1"/>
    <col min="14" max="14" width="11.8515625" style="28" customWidth="1"/>
    <col min="15" max="15" width="18.421875" style="25" customWidth="1"/>
    <col min="16" max="16" width="18.57421875" style="6" customWidth="1"/>
    <col min="17" max="17" width="20.140625" style="6" customWidth="1"/>
    <col min="18" max="16384" width="9.140625" style="6" customWidth="1"/>
  </cols>
  <sheetData>
    <row r="1" spans="1:17" ht="90" customHeight="1">
      <c r="A1" s="2" t="s">
        <v>1</v>
      </c>
      <c r="B1" s="2" t="s">
        <v>2</v>
      </c>
      <c r="C1" s="2" t="s">
        <v>3</v>
      </c>
      <c r="D1" s="2" t="s">
        <v>43</v>
      </c>
      <c r="E1" s="10" t="s">
        <v>269</v>
      </c>
      <c r="F1" s="2" t="s">
        <v>27</v>
      </c>
      <c r="G1" s="2" t="s">
        <v>28</v>
      </c>
      <c r="H1" s="2" t="s">
        <v>44</v>
      </c>
      <c r="I1" s="2" t="s">
        <v>222</v>
      </c>
      <c r="J1" s="2" t="s">
        <v>32</v>
      </c>
      <c r="K1" s="2" t="s">
        <v>29</v>
      </c>
      <c r="L1" s="2" t="s">
        <v>6</v>
      </c>
      <c r="M1" s="29" t="s">
        <v>30</v>
      </c>
      <c r="N1" s="26" t="s">
        <v>31</v>
      </c>
      <c r="O1" s="24" t="s">
        <v>7</v>
      </c>
      <c r="P1" s="2" t="s">
        <v>224</v>
      </c>
      <c r="Q1" s="2" t="s">
        <v>257</v>
      </c>
    </row>
    <row r="2" spans="1:17" ht="15.75" customHeight="1">
      <c r="A2" s="3" t="s">
        <v>8</v>
      </c>
      <c r="B2" s="3" t="s">
        <v>9</v>
      </c>
      <c r="C2" s="3" t="s">
        <v>10</v>
      </c>
      <c r="D2" s="3" t="s">
        <v>11</v>
      </c>
      <c r="E2" s="3" t="s">
        <v>12</v>
      </c>
      <c r="F2" s="3" t="s">
        <v>13</v>
      </c>
      <c r="G2" s="3" t="s">
        <v>14</v>
      </c>
      <c r="H2" s="3" t="s">
        <v>15</v>
      </c>
      <c r="I2" s="3" t="s">
        <v>16</v>
      </c>
      <c r="J2" s="3" t="s">
        <v>17</v>
      </c>
      <c r="K2" s="3" t="s">
        <v>18</v>
      </c>
      <c r="L2" s="3" t="s">
        <v>19</v>
      </c>
      <c r="M2" s="22" t="s">
        <v>20</v>
      </c>
      <c r="N2" s="27" t="s">
        <v>21</v>
      </c>
      <c r="O2" s="23" t="s">
        <v>22</v>
      </c>
      <c r="P2" s="3" t="s">
        <v>36</v>
      </c>
      <c r="Q2" s="3" t="s">
        <v>226</v>
      </c>
    </row>
    <row r="3" spans="1:17" ht="180" customHeight="1">
      <c r="A3" s="7"/>
      <c r="B3" s="4"/>
      <c r="C3" s="70" t="s">
        <v>41</v>
      </c>
      <c r="D3" s="12" t="s">
        <v>42</v>
      </c>
      <c r="E3" s="19" t="s">
        <v>223</v>
      </c>
      <c r="F3" s="20" t="s">
        <v>45</v>
      </c>
      <c r="G3" s="45"/>
      <c r="H3" s="45"/>
      <c r="I3" s="45"/>
      <c r="J3" s="44"/>
      <c r="K3" s="45"/>
      <c r="L3" s="45"/>
      <c r="M3" s="46"/>
      <c r="N3" s="43"/>
      <c r="O3" s="47"/>
      <c r="P3" s="45"/>
      <c r="Q3" s="185"/>
    </row>
    <row r="4" spans="1:23" s="99" customFormat="1" ht="208.5" customHeight="1">
      <c r="A4" s="206">
        <v>1011</v>
      </c>
      <c r="B4" s="197" t="s">
        <v>0</v>
      </c>
      <c r="C4" s="209" t="s">
        <v>277</v>
      </c>
      <c r="D4" s="208" t="s">
        <v>274</v>
      </c>
      <c r="E4" s="234">
        <v>400000</v>
      </c>
      <c r="F4" s="204"/>
      <c r="G4" s="204"/>
      <c r="H4" s="205"/>
      <c r="I4" s="205"/>
      <c r="J4" s="200"/>
      <c r="K4" s="200"/>
      <c r="L4" s="198"/>
      <c r="M4" s="247" t="e">
        <f>(E4/K4)</f>
        <v>#DIV/0!</v>
      </c>
      <c r="N4" s="198">
        <f>(L4*K4)</f>
        <v>0</v>
      </c>
      <c r="O4" s="198">
        <f>(E4*L4)</f>
        <v>0</v>
      </c>
      <c r="P4" s="201"/>
      <c r="Q4" s="202"/>
      <c r="R4" s="203"/>
      <c r="S4" s="199"/>
      <c r="T4" s="203"/>
      <c r="U4" s="203"/>
      <c r="V4" s="203"/>
      <c r="W4" s="203"/>
    </row>
    <row r="5" spans="1:23" s="207" customFormat="1" ht="206.25" customHeight="1">
      <c r="A5" s="219">
        <v>1013</v>
      </c>
      <c r="B5" s="210" t="s">
        <v>0</v>
      </c>
      <c r="C5" s="209" t="s">
        <v>276</v>
      </c>
      <c r="D5" s="208" t="s">
        <v>275</v>
      </c>
      <c r="E5" s="234">
        <v>400000</v>
      </c>
      <c r="F5" s="217"/>
      <c r="G5" s="217"/>
      <c r="H5" s="218"/>
      <c r="I5" s="218"/>
      <c r="J5" s="213"/>
      <c r="K5" s="213"/>
      <c r="L5" s="211"/>
      <c r="M5" s="247" t="e">
        <f>(E5/K5)</f>
        <v>#DIV/0!</v>
      </c>
      <c r="N5" s="211">
        <f>(L5*K5)</f>
        <v>0</v>
      </c>
      <c r="O5" s="211">
        <f>(E5*L5)</f>
        <v>0</v>
      </c>
      <c r="P5" s="214"/>
      <c r="Q5" s="215"/>
      <c r="R5" s="216"/>
      <c r="S5" s="212"/>
      <c r="T5" s="216"/>
      <c r="U5" s="216"/>
      <c r="V5" s="216"/>
      <c r="W5" s="216"/>
    </row>
    <row r="6" spans="1:17" s="57" customFormat="1" ht="159" customHeight="1">
      <c r="A6" s="186">
        <v>1023</v>
      </c>
      <c r="B6" s="186" t="s">
        <v>0</v>
      </c>
      <c r="C6" s="187" t="s">
        <v>237</v>
      </c>
      <c r="D6" s="188" t="s">
        <v>263</v>
      </c>
      <c r="E6" s="189" t="s">
        <v>245</v>
      </c>
      <c r="F6" s="190"/>
      <c r="G6" s="191"/>
      <c r="H6" s="191"/>
      <c r="I6" s="191"/>
      <c r="J6" s="192"/>
      <c r="K6" s="191"/>
      <c r="L6" s="191"/>
      <c r="M6" s="193" t="e">
        <f>(E6/K6)</f>
        <v>#VALUE!</v>
      </c>
      <c r="N6" s="194">
        <f>(L6*K6)</f>
        <v>0</v>
      </c>
      <c r="O6" s="195" t="e">
        <f>(E6*L6)</f>
        <v>#VALUE!</v>
      </c>
      <c r="P6" s="191"/>
      <c r="Q6" s="196"/>
    </row>
    <row r="7" spans="1:17" s="57" customFormat="1" ht="206.25" customHeight="1">
      <c r="A7" s="100">
        <v>1072</v>
      </c>
      <c r="B7" s="101" t="s">
        <v>0</v>
      </c>
      <c r="C7" s="102" t="s">
        <v>235</v>
      </c>
      <c r="D7" s="95" t="s">
        <v>264</v>
      </c>
      <c r="E7" s="91" t="s">
        <v>246</v>
      </c>
      <c r="F7" s="103"/>
      <c r="G7" s="104"/>
      <c r="H7" s="104"/>
      <c r="I7" s="104"/>
      <c r="J7" s="105"/>
      <c r="K7" s="104"/>
      <c r="L7" s="104"/>
      <c r="M7" s="96" t="e">
        <f>(E7/K7)</f>
        <v>#VALUE!</v>
      </c>
      <c r="N7" s="97">
        <f>(L7*K7)</f>
        <v>0</v>
      </c>
      <c r="O7" s="98" t="e">
        <f>(E7*L7)</f>
        <v>#VALUE!</v>
      </c>
      <c r="P7" s="104"/>
      <c r="Q7" s="99"/>
    </row>
    <row r="8" spans="1:17" s="57" customFormat="1" ht="145.5" customHeight="1">
      <c r="A8" s="100">
        <v>1078</v>
      </c>
      <c r="B8" s="93" t="s">
        <v>0</v>
      </c>
      <c r="C8" s="106" t="s">
        <v>238</v>
      </c>
      <c r="D8" s="95" t="s">
        <v>279</v>
      </c>
      <c r="E8" s="91" t="s">
        <v>247</v>
      </c>
      <c r="F8" s="103"/>
      <c r="G8" s="104"/>
      <c r="H8" s="104"/>
      <c r="I8" s="104"/>
      <c r="J8" s="105"/>
      <c r="K8" s="104"/>
      <c r="L8" s="104"/>
      <c r="M8" s="96" t="e">
        <f>(E8/K8)</f>
        <v>#VALUE!</v>
      </c>
      <c r="N8" s="97">
        <f>(L8*K8)</f>
        <v>0</v>
      </c>
      <c r="O8" s="98" t="e">
        <f>(E8*L8)</f>
        <v>#VALUE!</v>
      </c>
      <c r="P8" s="104"/>
      <c r="Q8" s="99"/>
    </row>
    <row r="9" spans="1:17" s="57" customFormat="1" ht="145.5" customHeight="1">
      <c r="A9" s="100">
        <v>1082</v>
      </c>
      <c r="B9" s="101" t="s">
        <v>0</v>
      </c>
      <c r="C9" s="95" t="s">
        <v>268</v>
      </c>
      <c r="D9" s="95" t="s">
        <v>280</v>
      </c>
      <c r="E9" s="91">
        <v>650000</v>
      </c>
      <c r="F9" s="103"/>
      <c r="G9" s="104"/>
      <c r="H9" s="104"/>
      <c r="I9" s="104"/>
      <c r="J9" s="105"/>
      <c r="K9" s="104"/>
      <c r="L9" s="104"/>
      <c r="M9" s="96" t="e">
        <f aca="true" t="shared" si="0" ref="M4:M17">E9/K9</f>
        <v>#DIV/0!</v>
      </c>
      <c r="N9" s="97">
        <f>(L9*K9)</f>
        <v>0</v>
      </c>
      <c r="O9" s="98">
        <f>(E9*L9)</f>
        <v>0</v>
      </c>
      <c r="P9" s="104"/>
      <c r="Q9" s="99"/>
    </row>
    <row r="10" spans="1:17" s="57" customFormat="1" ht="137.25" customHeight="1">
      <c r="A10" s="100">
        <v>1258</v>
      </c>
      <c r="B10" s="101" t="s">
        <v>0</v>
      </c>
      <c r="C10" s="235" t="s">
        <v>281</v>
      </c>
      <c r="D10" s="107" t="s">
        <v>231</v>
      </c>
      <c r="E10" s="56" t="s">
        <v>248</v>
      </c>
      <c r="F10" s="58"/>
      <c r="G10" s="58"/>
      <c r="H10" s="55"/>
      <c r="I10" s="55"/>
      <c r="J10" s="105"/>
      <c r="K10" s="108"/>
      <c r="L10" s="109"/>
      <c r="M10" s="96" t="e">
        <f>(E10*K10)</f>
        <v>#VALUE!</v>
      </c>
      <c r="N10" s="97">
        <f>(L10*K10)</f>
        <v>0</v>
      </c>
      <c r="O10" s="252" t="e">
        <f>(E10*L10)</f>
        <v>#VALUE!</v>
      </c>
      <c r="P10" s="110"/>
      <c r="Q10" s="99"/>
    </row>
    <row r="11" spans="1:17" s="57" customFormat="1" ht="148.5" customHeight="1">
      <c r="A11" s="100">
        <v>1674</v>
      </c>
      <c r="B11" s="101" t="s">
        <v>0</v>
      </c>
      <c r="C11" s="111" t="s">
        <v>239</v>
      </c>
      <c r="D11" s="107" t="s">
        <v>233</v>
      </c>
      <c r="E11" s="91" t="s">
        <v>248</v>
      </c>
      <c r="F11" s="112"/>
      <c r="G11" s="112"/>
      <c r="H11" s="112"/>
      <c r="I11" s="112"/>
      <c r="J11" s="105"/>
      <c r="K11" s="108"/>
      <c r="L11" s="109"/>
      <c r="M11" s="96" t="e">
        <f>(E11/K11)</f>
        <v>#VALUE!</v>
      </c>
      <c r="N11" s="97">
        <f>(L11*K11)</f>
        <v>0</v>
      </c>
      <c r="O11" s="252" t="e">
        <f>(E11*L11)</f>
        <v>#VALUE!</v>
      </c>
      <c r="P11" s="104"/>
      <c r="Q11" s="99"/>
    </row>
    <row r="12" spans="1:17" s="233" customFormat="1" ht="135.75" customHeight="1">
      <c r="A12" s="220">
        <v>1694</v>
      </c>
      <c r="B12" s="210" t="s">
        <v>0</v>
      </c>
      <c r="C12" s="221" t="s">
        <v>284</v>
      </c>
      <c r="D12" s="222" t="s">
        <v>278</v>
      </c>
      <c r="E12" s="223">
        <v>600000</v>
      </c>
      <c r="F12" s="224"/>
      <c r="G12" s="224"/>
      <c r="H12" s="224"/>
      <c r="I12" s="225"/>
      <c r="J12" s="225"/>
      <c r="K12" s="226"/>
      <c r="L12" s="227"/>
      <c r="M12" s="228" t="e">
        <f>(E12/K12)</f>
        <v>#DIV/0!</v>
      </c>
      <c r="N12" s="229">
        <f>(L12*K12)</f>
        <v>0</v>
      </c>
      <c r="O12" s="230">
        <f>(E12*L12)</f>
        <v>0</v>
      </c>
      <c r="P12" s="231"/>
      <c r="Q12" s="232"/>
    </row>
    <row r="13" spans="1:17" s="57" customFormat="1" ht="132.75" customHeight="1">
      <c r="A13" s="100">
        <v>1769</v>
      </c>
      <c r="B13" s="101" t="s">
        <v>0</v>
      </c>
      <c r="C13" s="111" t="s">
        <v>240</v>
      </c>
      <c r="D13" s="107" t="s">
        <v>234</v>
      </c>
      <c r="E13" s="56" t="s">
        <v>249</v>
      </c>
      <c r="F13" s="58"/>
      <c r="G13" s="58"/>
      <c r="H13" s="67"/>
      <c r="I13" s="67"/>
      <c r="J13" s="67"/>
      <c r="K13" s="68"/>
      <c r="L13" s="113"/>
      <c r="M13" s="96" t="e">
        <f>(E13/K13)</f>
        <v>#VALUE!</v>
      </c>
      <c r="N13" s="97">
        <f>(L13*K13)</f>
        <v>0</v>
      </c>
      <c r="O13" s="252" t="e">
        <f>(E13*L13)</f>
        <v>#VALUE!</v>
      </c>
      <c r="P13" s="99"/>
      <c r="Q13" s="99"/>
    </row>
    <row r="14" spans="1:17" s="57" customFormat="1" ht="133.5" customHeight="1">
      <c r="A14" s="101">
        <v>1856</v>
      </c>
      <c r="B14" s="101" t="s">
        <v>221</v>
      </c>
      <c r="C14" s="94" t="s">
        <v>241</v>
      </c>
      <c r="D14" s="107" t="s">
        <v>244</v>
      </c>
      <c r="E14" s="56" t="s">
        <v>250</v>
      </c>
      <c r="F14" s="114"/>
      <c r="G14" s="115"/>
      <c r="H14" s="116"/>
      <c r="I14" s="99"/>
      <c r="J14" s="99"/>
      <c r="K14" s="99"/>
      <c r="L14" s="117"/>
      <c r="M14" s="96" t="e">
        <f>(E14/K14)</f>
        <v>#VALUE!</v>
      </c>
      <c r="N14" s="97">
        <f>(L14*K14)</f>
        <v>0</v>
      </c>
      <c r="O14" s="252" t="e">
        <f>(E14*L14)</f>
        <v>#VALUE!</v>
      </c>
      <c r="P14" s="99"/>
      <c r="Q14" s="99"/>
    </row>
    <row r="15" spans="1:17" s="57" customFormat="1" ht="164.25" customHeight="1">
      <c r="A15" s="100">
        <v>1927</v>
      </c>
      <c r="B15" s="101" t="s">
        <v>0</v>
      </c>
      <c r="C15" s="95" t="s">
        <v>236</v>
      </c>
      <c r="D15" s="95" t="s">
        <v>265</v>
      </c>
      <c r="E15" s="118" t="s">
        <v>251</v>
      </c>
      <c r="F15" s="99"/>
      <c r="G15" s="99"/>
      <c r="H15" s="99"/>
      <c r="I15" s="99"/>
      <c r="J15" s="99"/>
      <c r="K15" s="99"/>
      <c r="L15" s="99"/>
      <c r="M15" s="119" t="e">
        <f>(E15/K15)</f>
        <v>#VALUE!</v>
      </c>
      <c r="N15" s="120">
        <f>(L15*K15)</f>
        <v>0</v>
      </c>
      <c r="O15" s="117" t="e">
        <f aca="true" t="shared" si="1" ref="O4:O16">E15*L15</f>
        <v>#VALUE!</v>
      </c>
      <c r="P15" s="99"/>
      <c r="Q15" s="99"/>
    </row>
    <row r="16" spans="1:17" ht="200.25" customHeight="1">
      <c r="A16" s="245">
        <v>3007</v>
      </c>
      <c r="B16" s="245" t="s">
        <v>288</v>
      </c>
      <c r="C16" s="240" t="s">
        <v>292</v>
      </c>
      <c r="D16" s="241" t="s">
        <v>289</v>
      </c>
      <c r="E16" s="246">
        <v>400000</v>
      </c>
      <c r="F16" s="239"/>
      <c r="G16" s="239"/>
      <c r="H16" s="239"/>
      <c r="I16" s="239"/>
      <c r="J16" s="239"/>
      <c r="K16" s="239"/>
      <c r="L16" s="239"/>
      <c r="M16" s="242" t="e">
        <f>(E16/K16)</f>
        <v>#DIV/0!</v>
      </c>
      <c r="N16" s="243">
        <f>(L16*K16)</f>
        <v>0</v>
      </c>
      <c r="O16" s="244">
        <f>(E16*L16)</f>
        <v>0</v>
      </c>
      <c r="P16" s="239"/>
      <c r="Q16" s="239"/>
    </row>
    <row r="17" spans="1:17" ht="201" customHeight="1">
      <c r="A17" s="245">
        <v>3008</v>
      </c>
      <c r="B17" s="245" t="s">
        <v>288</v>
      </c>
      <c r="C17" s="240" t="s">
        <v>291</v>
      </c>
      <c r="D17" s="241" t="s">
        <v>290</v>
      </c>
      <c r="E17" s="246">
        <v>400000</v>
      </c>
      <c r="F17" s="239"/>
      <c r="G17" s="239"/>
      <c r="H17" s="239"/>
      <c r="I17" s="239"/>
      <c r="J17" s="239"/>
      <c r="K17" s="239"/>
      <c r="L17" s="239"/>
      <c r="M17" s="242" t="e">
        <f>(E17/K17)</f>
        <v>#DIV/0!</v>
      </c>
      <c r="N17" s="243">
        <f>(L17*K17)</f>
        <v>0</v>
      </c>
      <c r="O17" s="244">
        <f>(E17*L17)</f>
        <v>0</v>
      </c>
      <c r="P17" s="239"/>
      <c r="Q17" s="239"/>
    </row>
    <row r="18" ht="201" customHeight="1"/>
    <row r="19" ht="201" customHeight="1"/>
  </sheetData>
  <sheetProtection selectLockedCells="1"/>
  <conditionalFormatting sqref="D13">
    <cfRule type="colorScale" priority="10" dxfId="0">
      <colorScale>
        <cfvo type="min" val="0"/>
        <cfvo type="max"/>
        <color rgb="FFFF7128"/>
        <color rgb="FFFFEF9C"/>
      </colorScale>
    </cfRule>
  </conditionalFormatting>
  <conditionalFormatting sqref="F13:G13">
    <cfRule type="colorScale" priority="9" dxfId="0">
      <colorScale>
        <cfvo type="min" val="0"/>
        <cfvo type="max"/>
        <color rgb="FFFF7128"/>
        <color rgb="FFFFEF9C"/>
      </colorScale>
    </cfRule>
  </conditionalFormatting>
  <conditionalFormatting sqref="D10">
    <cfRule type="colorScale" priority="3861" dxfId="0">
      <colorScale>
        <cfvo type="min" val="0"/>
        <cfvo type="max"/>
        <color rgb="FFFF7128"/>
        <color rgb="FFFFEF9C"/>
      </colorScale>
    </cfRule>
  </conditionalFormatting>
  <conditionalFormatting sqref="F10:G10">
    <cfRule type="colorScale" priority="3863" dxfId="0">
      <colorScale>
        <cfvo type="min" val="0"/>
        <cfvo type="max"/>
        <color rgb="FFFF7128"/>
        <color rgb="FFFFEF9C"/>
      </colorScale>
    </cfRule>
  </conditionalFormatting>
  <conditionalFormatting sqref="D14">
    <cfRule type="colorScale" priority="3864" dxfId="0">
      <colorScale>
        <cfvo type="min" val="0"/>
        <cfvo type="max"/>
        <color rgb="FFFF7128"/>
        <color rgb="FFFFEF9C"/>
      </colorScale>
    </cfRule>
  </conditionalFormatting>
  <conditionalFormatting sqref="D12">
    <cfRule type="colorScale" priority="1" dxfId="0">
      <colorScale>
        <cfvo type="min" val="0"/>
        <cfvo type="max"/>
        <color rgb="FFFF7128"/>
        <color rgb="FFFFEF9C"/>
      </colorScale>
    </cfRule>
  </conditionalFormatting>
  <printOptions horizontalCentered="1"/>
  <pageMargins left="0.2" right="0.2" top="0.75" bottom="0.25" header="0.3" footer="0.3"/>
  <pageSetup fitToHeight="0" horizontalDpi="600" verticalDpi="600" orientation="landscape" paperSize="5" scale="46" r:id="rId2"/>
  <headerFooter>
    <oddHeader>&amp;C&amp;"-,Bold"&amp;16Shelby County Board of Education (SCBE)
2021-2022  Direct From Manufacturer Food Bid 
Frozen By the Serving</oddHeader>
    <oddFooter>&amp;C&amp;P of &amp;N</oddFooter>
  </headerFooter>
  <drawing r:id="rId1"/>
</worksheet>
</file>

<file path=xl/worksheets/sheet2.xml><?xml version="1.0" encoding="utf-8"?>
<worksheet xmlns="http://schemas.openxmlformats.org/spreadsheetml/2006/main" xmlns:r="http://schemas.openxmlformats.org/officeDocument/2006/relationships">
  <dimension ref="A1:Q10"/>
  <sheetViews>
    <sheetView view="pageLayout" zoomScale="71" zoomScaleNormal="70" zoomScalePageLayoutView="71" workbookViewId="0" topLeftCell="A3">
      <selection activeCell="O6" sqref="O6"/>
    </sheetView>
  </sheetViews>
  <sheetFormatPr defaultColWidth="9.140625" defaultRowHeight="15"/>
  <cols>
    <col min="1" max="1" width="10.00390625" style="0" customWidth="1"/>
    <col min="2" max="2" width="10.7109375" style="0" customWidth="1"/>
    <col min="3" max="3" width="39.57421875" style="0" customWidth="1"/>
    <col min="4" max="4" width="38.00390625" style="0" customWidth="1"/>
    <col min="5" max="5" width="31.28125" style="40" customWidth="1"/>
    <col min="6" max="6" width="17.00390625" style="0" customWidth="1"/>
    <col min="7" max="7" width="16.00390625" style="0" customWidth="1"/>
    <col min="8" max="8" width="18.28125" style="0" customWidth="1"/>
    <col min="9" max="9" width="18.00390625" style="0" customWidth="1"/>
    <col min="10" max="10" width="19.00390625" style="0" customWidth="1"/>
    <col min="11" max="11" width="14.57421875" style="0" customWidth="1"/>
    <col min="12" max="12" width="14.421875" style="0" customWidth="1"/>
    <col min="13" max="13" width="14.28125" style="0" customWidth="1"/>
    <col min="14" max="14" width="14.421875" style="0" customWidth="1"/>
    <col min="15" max="15" width="15.57421875" style="0" customWidth="1"/>
    <col min="16" max="17" width="14.140625" style="0" customWidth="1"/>
  </cols>
  <sheetData>
    <row r="1" spans="1:17" ht="84.75" customHeight="1">
      <c r="A1" s="5" t="s">
        <v>1</v>
      </c>
      <c r="B1" s="5" t="s">
        <v>2</v>
      </c>
      <c r="C1" s="5" t="s">
        <v>3</v>
      </c>
      <c r="D1" s="5" t="s">
        <v>33</v>
      </c>
      <c r="E1" s="5" t="s">
        <v>270</v>
      </c>
      <c r="F1" s="5" t="s">
        <v>27</v>
      </c>
      <c r="G1" s="5" t="s">
        <v>34</v>
      </c>
      <c r="H1" s="5" t="s">
        <v>37</v>
      </c>
      <c r="I1" s="5" t="s">
        <v>38</v>
      </c>
      <c r="J1" s="5" t="s">
        <v>4</v>
      </c>
      <c r="K1" s="5" t="s">
        <v>24</v>
      </c>
      <c r="L1" s="1" t="s">
        <v>6</v>
      </c>
      <c r="M1" s="1" t="s">
        <v>26</v>
      </c>
      <c r="N1" s="1" t="s">
        <v>25</v>
      </c>
      <c r="O1" s="1" t="s">
        <v>7</v>
      </c>
      <c r="P1" s="2" t="s">
        <v>224</v>
      </c>
      <c r="Q1" s="2" t="s">
        <v>225</v>
      </c>
    </row>
    <row r="2" spans="1:17" ht="19.5" customHeight="1" thickBot="1">
      <c r="A2" s="13" t="s">
        <v>8</v>
      </c>
      <c r="B2" s="13" t="s">
        <v>9</v>
      </c>
      <c r="C2" s="13" t="s">
        <v>10</v>
      </c>
      <c r="D2" s="13" t="s">
        <v>11</v>
      </c>
      <c r="E2" s="13" t="s">
        <v>12</v>
      </c>
      <c r="F2" s="13" t="s">
        <v>13</v>
      </c>
      <c r="G2" s="13" t="s">
        <v>14</v>
      </c>
      <c r="H2" s="13" t="s">
        <v>15</v>
      </c>
      <c r="I2" s="13" t="s">
        <v>16</v>
      </c>
      <c r="J2" s="13" t="s">
        <v>17</v>
      </c>
      <c r="K2" s="13" t="s">
        <v>18</v>
      </c>
      <c r="L2" s="13" t="s">
        <v>19</v>
      </c>
      <c r="M2" s="13" t="s">
        <v>20</v>
      </c>
      <c r="N2" s="13" t="s">
        <v>21</v>
      </c>
      <c r="O2" s="13" t="s">
        <v>22</v>
      </c>
      <c r="P2" s="13" t="s">
        <v>36</v>
      </c>
      <c r="Q2" s="13" t="s">
        <v>226</v>
      </c>
    </row>
    <row r="3" spans="1:17" ht="145.5" customHeight="1" thickBot="1">
      <c r="A3" s="32"/>
      <c r="B3" s="33"/>
      <c r="C3" s="34" t="s">
        <v>41</v>
      </c>
      <c r="D3" s="35" t="s">
        <v>42</v>
      </c>
      <c r="E3" s="36" t="s">
        <v>223</v>
      </c>
      <c r="F3" s="37" t="s">
        <v>45</v>
      </c>
      <c r="G3" s="33"/>
      <c r="H3" s="33"/>
      <c r="I3" s="33"/>
      <c r="J3" s="38"/>
      <c r="K3" s="33"/>
      <c r="L3" s="33"/>
      <c r="M3" s="33"/>
      <c r="N3" s="33"/>
      <c r="O3" s="33"/>
      <c r="P3" s="33"/>
      <c r="Q3" s="39"/>
    </row>
    <row r="4" spans="1:17" s="135" customFormat="1" ht="191.25" customHeight="1" thickBot="1">
      <c r="A4" s="121">
        <v>1008</v>
      </c>
      <c r="B4" s="92" t="s">
        <v>23</v>
      </c>
      <c r="C4" s="122" t="s">
        <v>254</v>
      </c>
      <c r="D4" s="123" t="s">
        <v>230</v>
      </c>
      <c r="E4" s="124">
        <v>400000</v>
      </c>
      <c r="F4" s="125"/>
      <c r="G4" s="125"/>
      <c r="H4" s="126"/>
      <c r="I4" s="126"/>
      <c r="J4" s="127"/>
      <c r="K4" s="128"/>
      <c r="L4" s="129"/>
      <c r="M4" s="130" t="e">
        <f>(E4/K4)</f>
        <v>#DIV/0!</v>
      </c>
      <c r="N4" s="131" t="e">
        <f>(L4/K4)</f>
        <v>#DIV/0!</v>
      </c>
      <c r="O4" s="132" t="e">
        <f>(N4*E4)</f>
        <v>#DIV/0!</v>
      </c>
      <c r="P4" s="133"/>
      <c r="Q4" s="134"/>
    </row>
    <row r="5" spans="1:17" s="135" customFormat="1" ht="108.75" customHeight="1">
      <c r="A5" s="136">
        <v>1494</v>
      </c>
      <c r="B5" s="87" t="s">
        <v>23</v>
      </c>
      <c r="C5" s="89" t="s">
        <v>255</v>
      </c>
      <c r="D5" s="88" t="s">
        <v>232</v>
      </c>
      <c r="E5" s="137" t="s">
        <v>283</v>
      </c>
      <c r="F5" s="138"/>
      <c r="G5" s="138"/>
      <c r="H5" s="139"/>
      <c r="I5" s="139"/>
      <c r="J5" s="140"/>
      <c r="K5" s="140"/>
      <c r="L5" s="140"/>
      <c r="M5" s="248" t="e">
        <f>(E5/K5)</f>
        <v>#VALUE!</v>
      </c>
      <c r="N5" s="140" t="e">
        <f>(L5/K5)</f>
        <v>#DIV/0!</v>
      </c>
      <c r="O5" s="248" t="e">
        <f>(N5*E5)</f>
        <v>#DIV/0!</v>
      </c>
      <c r="P5" s="140"/>
      <c r="Q5" s="140"/>
    </row>
    <row r="6" spans="1:17" s="135" customFormat="1" ht="156.75" customHeight="1">
      <c r="A6" s="136">
        <v>1499</v>
      </c>
      <c r="B6" s="141" t="s">
        <v>23</v>
      </c>
      <c r="C6" s="142" t="s">
        <v>256</v>
      </c>
      <c r="D6" s="146" t="s">
        <v>266</v>
      </c>
      <c r="E6" s="143">
        <v>250000</v>
      </c>
      <c r="F6" s="144"/>
      <c r="G6" s="144"/>
      <c r="H6" s="144"/>
      <c r="I6" s="105"/>
      <c r="J6" s="144"/>
      <c r="K6" s="144"/>
      <c r="L6" s="144"/>
      <c r="M6" s="144" t="e">
        <f>(E6/K6)</f>
        <v>#DIV/0!</v>
      </c>
      <c r="N6" s="144" t="e">
        <f>(L6/K6)</f>
        <v>#DIV/0!</v>
      </c>
      <c r="O6" s="144" t="e">
        <f>(N6*E6)</f>
        <v>#DIV/0!</v>
      </c>
      <c r="P6" s="144"/>
      <c r="Q6" s="144"/>
    </row>
    <row r="7" s="31" customFormat="1" ht="15">
      <c r="E7" s="145"/>
    </row>
    <row r="8" s="31" customFormat="1" ht="15">
      <c r="E8" s="145"/>
    </row>
    <row r="9" s="31" customFormat="1" ht="15">
      <c r="E9" s="145"/>
    </row>
    <row r="10" s="31" customFormat="1" ht="15">
      <c r="E10" s="145"/>
    </row>
  </sheetData>
  <sheetProtection selectLockedCells="1"/>
  <conditionalFormatting sqref="F1">
    <cfRule type="colorScale" priority="113" dxfId="0">
      <colorScale>
        <cfvo type="min" val="0"/>
        <cfvo type="max"/>
        <color rgb="FFFF7128"/>
        <color rgb="FFFFEF9C"/>
      </colorScale>
    </cfRule>
  </conditionalFormatting>
  <conditionalFormatting sqref="D1">
    <cfRule type="colorScale" priority="114" dxfId="0">
      <colorScale>
        <cfvo type="min" val="0"/>
        <cfvo type="max"/>
        <color rgb="FFFF7128"/>
        <color rgb="FFFFEF9C"/>
      </colorScale>
    </cfRule>
  </conditionalFormatting>
  <conditionalFormatting sqref="N1">
    <cfRule type="colorScale" priority="115" dxfId="0">
      <colorScale>
        <cfvo type="min" val="0"/>
        <cfvo type="max"/>
        <color rgb="FFFF7128"/>
        <color rgb="FFFFEF9C"/>
      </colorScale>
    </cfRule>
  </conditionalFormatting>
  <conditionalFormatting sqref="O1">
    <cfRule type="colorScale" priority="116" dxfId="0">
      <colorScale>
        <cfvo type="min" val="0"/>
        <cfvo type="max"/>
        <color rgb="FFFF7128"/>
        <color rgb="FFFFEF9C"/>
      </colorScale>
    </cfRule>
  </conditionalFormatting>
  <conditionalFormatting sqref="N3:O3">
    <cfRule type="colorScale" priority="100" dxfId="0">
      <colorScale>
        <cfvo type="min" val="0"/>
        <cfvo type="max"/>
        <color rgb="FFFF7128"/>
        <color rgb="FFFFEF9C"/>
      </colorScale>
    </cfRule>
  </conditionalFormatting>
  <conditionalFormatting sqref="F4:G4">
    <cfRule type="colorScale" priority="4" dxfId="0">
      <colorScale>
        <cfvo type="min" val="0"/>
        <cfvo type="max"/>
        <color rgb="FFFF7128"/>
        <color rgb="FFFFEF9C"/>
      </colorScale>
    </cfRule>
  </conditionalFormatting>
  <printOptions horizontalCentered="1"/>
  <pageMargins left="0.7" right="0.7" top="0.75" bottom="0.75" header="0.3" footer="0.3"/>
  <pageSetup fitToHeight="0" horizontalDpi="600" verticalDpi="600" orientation="landscape" paperSize="5" scale="50" r:id="rId2"/>
  <headerFooter>
    <oddHeader>&amp;C&amp;"-,Bold"&amp;16Shelby County Board of Education (SCBE)
2021-2022  Direct From Manufacturer Food Bid 
Frozen By the Pound</oddHeader>
    <oddFooter>&amp;C&amp;P of &amp;N</oddFooter>
  </headerFooter>
  <drawing r:id="rId1"/>
</worksheet>
</file>

<file path=xl/worksheets/sheet3.xml><?xml version="1.0" encoding="utf-8"?>
<worksheet xmlns="http://schemas.openxmlformats.org/spreadsheetml/2006/main" xmlns:r="http://schemas.openxmlformats.org/officeDocument/2006/relationships">
  <dimension ref="A1:BJ277"/>
  <sheetViews>
    <sheetView zoomScale="70" zoomScaleNormal="70" zoomScalePageLayoutView="80" workbookViewId="0" topLeftCell="A1">
      <selection activeCell="O9" sqref="O9"/>
    </sheetView>
  </sheetViews>
  <sheetFormatPr defaultColWidth="9.140625" defaultRowHeight="15"/>
  <cols>
    <col min="1" max="1" width="10.140625" style="41" customWidth="1"/>
    <col min="2" max="2" width="13.8515625" style="41" bestFit="1" customWidth="1"/>
    <col min="3" max="3" width="50.00390625" style="41" customWidth="1"/>
    <col min="4" max="4" width="38.28125" style="41" customWidth="1"/>
    <col min="5" max="5" width="31.8515625" style="69" customWidth="1"/>
    <col min="6" max="6" width="18.28125" style="41" customWidth="1"/>
    <col min="7" max="7" width="16.140625" style="41" customWidth="1"/>
    <col min="8" max="8" width="20.421875" style="41" customWidth="1"/>
    <col min="9" max="9" width="18.28125" style="41" customWidth="1"/>
    <col min="10" max="10" width="16.00390625" style="41" customWidth="1"/>
    <col min="11" max="11" width="15.7109375" style="41" customWidth="1"/>
    <col min="12" max="12" width="12.7109375" style="41" customWidth="1"/>
    <col min="13" max="13" width="15.7109375" style="50" customWidth="1"/>
    <col min="14" max="14" width="12.7109375" style="41" customWidth="1"/>
    <col min="15" max="15" width="18.28125" style="41" customWidth="1"/>
    <col min="16" max="16" width="15.00390625" style="41" customWidth="1"/>
    <col min="17" max="17" width="17.28125" style="41" bestFit="1" customWidth="1"/>
    <col min="18" max="18" width="15.7109375" style="41" customWidth="1"/>
    <col min="19" max="16384" width="9.140625" style="41" customWidth="1"/>
  </cols>
  <sheetData>
    <row r="1" spans="1:62" ht="81.75" customHeight="1">
      <c r="A1" s="61" t="s">
        <v>1</v>
      </c>
      <c r="B1" s="61" t="s">
        <v>2</v>
      </c>
      <c r="C1" s="61" t="s">
        <v>3</v>
      </c>
      <c r="D1" s="61" t="s">
        <v>33</v>
      </c>
      <c r="E1" s="61" t="s">
        <v>271</v>
      </c>
      <c r="F1" s="61" t="s">
        <v>27</v>
      </c>
      <c r="G1" s="61" t="s">
        <v>34</v>
      </c>
      <c r="H1" s="61" t="s">
        <v>35</v>
      </c>
      <c r="I1" s="61" t="s">
        <v>39</v>
      </c>
      <c r="J1" s="61" t="s">
        <v>4</v>
      </c>
      <c r="K1" s="61" t="s">
        <v>5</v>
      </c>
      <c r="L1" s="61" t="s">
        <v>227</v>
      </c>
      <c r="M1" s="62" t="s">
        <v>229</v>
      </c>
      <c r="N1" s="61" t="s">
        <v>228</v>
      </c>
      <c r="O1" s="61" t="s">
        <v>40</v>
      </c>
      <c r="P1" s="61" t="s">
        <v>224</v>
      </c>
      <c r="Q1" s="78" t="s">
        <v>225</v>
      </c>
      <c r="R1" s="8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row>
    <row r="2" spans="1:62" ht="15" customHeight="1">
      <c r="A2" s="63" t="s">
        <v>8</v>
      </c>
      <c r="B2" s="63" t="s">
        <v>9</v>
      </c>
      <c r="C2" s="63" t="s">
        <v>10</v>
      </c>
      <c r="D2" s="63" t="s">
        <v>11</v>
      </c>
      <c r="E2" s="63" t="s">
        <v>12</v>
      </c>
      <c r="F2" s="63" t="s">
        <v>13</v>
      </c>
      <c r="G2" s="63" t="s">
        <v>14</v>
      </c>
      <c r="H2" s="63" t="s">
        <v>15</v>
      </c>
      <c r="I2" s="63" t="s">
        <v>16</v>
      </c>
      <c r="J2" s="63" t="s">
        <v>17</v>
      </c>
      <c r="K2" s="63" t="s">
        <v>18</v>
      </c>
      <c r="L2" s="63" t="s">
        <v>19</v>
      </c>
      <c r="M2" s="63" t="s">
        <v>20</v>
      </c>
      <c r="N2" s="63" t="s">
        <v>21</v>
      </c>
      <c r="O2" s="63" t="s">
        <v>22</v>
      </c>
      <c r="P2" s="63" t="s">
        <v>36</v>
      </c>
      <c r="Q2" s="79" t="s">
        <v>226</v>
      </c>
      <c r="R2" s="8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row>
    <row r="3" spans="1:62" s="42" customFormat="1" ht="164.25" customHeight="1">
      <c r="A3" s="64"/>
      <c r="B3" s="64"/>
      <c r="C3" s="21" t="s">
        <v>41</v>
      </c>
      <c r="D3" s="48" t="s">
        <v>42</v>
      </c>
      <c r="E3" s="59" t="s">
        <v>223</v>
      </c>
      <c r="F3" s="49" t="s">
        <v>45</v>
      </c>
      <c r="G3" s="64"/>
      <c r="H3" s="64"/>
      <c r="I3" s="64"/>
      <c r="J3" s="60"/>
      <c r="K3" s="64"/>
      <c r="L3" s="64"/>
      <c r="M3" s="65"/>
      <c r="N3" s="64"/>
      <c r="O3" s="64"/>
      <c r="P3" s="64"/>
      <c r="Q3" s="75"/>
      <c r="R3" s="82"/>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row>
    <row r="4" spans="1:62" s="54" customFormat="1" ht="144.75" customHeight="1">
      <c r="A4" s="147">
        <v>1045</v>
      </c>
      <c r="B4" s="147" t="s">
        <v>0</v>
      </c>
      <c r="C4" s="148" t="s">
        <v>258</v>
      </c>
      <c r="D4" s="149" t="s">
        <v>259</v>
      </c>
      <c r="E4" s="150" t="s">
        <v>252</v>
      </c>
      <c r="F4" s="60"/>
      <c r="G4" s="147"/>
      <c r="H4" s="147"/>
      <c r="I4" s="147"/>
      <c r="J4" s="60"/>
      <c r="K4" s="147"/>
      <c r="L4" s="151"/>
      <c r="M4" s="152" t="e">
        <f>(E4/K4)</f>
        <v>#VALUE!</v>
      </c>
      <c r="N4" s="151">
        <f>(L4*K4)</f>
        <v>0</v>
      </c>
      <c r="O4" s="249" t="e">
        <f>(E4*L4)</f>
        <v>#VALUE!</v>
      </c>
      <c r="P4" s="60"/>
      <c r="Q4" s="153"/>
      <c r="R4" s="83"/>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row>
    <row r="5" spans="1:62" s="54" customFormat="1" ht="126" customHeight="1">
      <c r="A5" s="147">
        <v>1050</v>
      </c>
      <c r="B5" s="147" t="s">
        <v>0</v>
      </c>
      <c r="C5" s="148" t="s">
        <v>260</v>
      </c>
      <c r="D5" s="149" t="s">
        <v>267</v>
      </c>
      <c r="E5" s="150" t="s">
        <v>253</v>
      </c>
      <c r="F5" s="60"/>
      <c r="G5" s="147"/>
      <c r="H5" s="147"/>
      <c r="I5" s="147"/>
      <c r="J5" s="60"/>
      <c r="K5" s="147"/>
      <c r="L5" s="151"/>
      <c r="M5" s="152" t="e">
        <f>(E5/K5)</f>
        <v>#VALUE!</v>
      </c>
      <c r="N5" s="151">
        <f>(L5*K5)</f>
        <v>0</v>
      </c>
      <c r="O5" s="249" t="e">
        <f>(E5*L5)</f>
        <v>#VALUE!</v>
      </c>
      <c r="P5" s="60"/>
      <c r="Q5" s="153"/>
      <c r="R5" s="83"/>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row>
    <row r="6" spans="1:62" s="54" customFormat="1" ht="143.25" customHeight="1">
      <c r="A6" s="86">
        <v>1098</v>
      </c>
      <c r="B6" s="90" t="s">
        <v>0</v>
      </c>
      <c r="C6" s="154" t="s">
        <v>262</v>
      </c>
      <c r="D6" s="155" t="s">
        <v>243</v>
      </c>
      <c r="E6" s="150">
        <v>600000</v>
      </c>
      <c r="F6" s="60"/>
      <c r="G6" s="147"/>
      <c r="H6" s="60"/>
      <c r="I6" s="147"/>
      <c r="J6" s="60"/>
      <c r="K6" s="147"/>
      <c r="L6" s="156"/>
      <c r="M6" s="152" t="e">
        <f>(E6/K6)</f>
        <v>#DIV/0!</v>
      </c>
      <c r="N6" s="157">
        <f>(L6*K6)</f>
        <v>0</v>
      </c>
      <c r="O6" s="158">
        <f>(E6*L6)</f>
        <v>0</v>
      </c>
      <c r="P6" s="60"/>
      <c r="Q6" s="159"/>
      <c r="R6" s="83"/>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row>
    <row r="7" spans="1:24" s="181" customFormat="1" ht="165" customHeight="1">
      <c r="A7" s="183">
        <v>1145</v>
      </c>
      <c r="B7" s="184" t="s">
        <v>0</v>
      </c>
      <c r="C7" s="168" t="s">
        <v>272</v>
      </c>
      <c r="D7" s="169" t="s">
        <v>273</v>
      </c>
      <c r="E7" s="182">
        <v>4000000</v>
      </c>
      <c r="F7" s="170"/>
      <c r="G7" s="170"/>
      <c r="H7" s="171"/>
      <c r="I7" s="172"/>
      <c r="J7" s="171"/>
      <c r="K7" s="173"/>
      <c r="L7" s="174"/>
      <c r="M7" s="250" t="e">
        <f>(E7/K7)</f>
        <v>#DIV/0!</v>
      </c>
      <c r="N7" s="175">
        <f>(L7*K7)</f>
        <v>0</v>
      </c>
      <c r="O7" s="176">
        <f>(E7*L7)</f>
        <v>0</v>
      </c>
      <c r="P7" s="177"/>
      <c r="Q7" s="178"/>
      <c r="R7" s="179"/>
      <c r="S7" s="180"/>
      <c r="T7" s="180"/>
      <c r="U7" s="180"/>
      <c r="V7" s="180"/>
      <c r="W7" s="178"/>
      <c r="X7" s="180"/>
    </row>
    <row r="8" spans="1:62" s="54" customFormat="1" ht="139.5" customHeight="1">
      <c r="A8" s="86">
        <v>1318</v>
      </c>
      <c r="B8" s="90" t="s">
        <v>0</v>
      </c>
      <c r="C8" s="160" t="s">
        <v>261</v>
      </c>
      <c r="D8" s="155" t="s">
        <v>242</v>
      </c>
      <c r="E8" s="137" t="s">
        <v>282</v>
      </c>
      <c r="F8" s="58"/>
      <c r="G8" s="58"/>
      <c r="H8" s="67"/>
      <c r="I8" s="67"/>
      <c r="J8" s="67"/>
      <c r="K8" s="68"/>
      <c r="L8" s="161"/>
      <c r="M8" s="251" t="e">
        <f>(E8/K8)</f>
        <v>#VALUE!</v>
      </c>
      <c r="N8" s="51">
        <f>(L8*K8)</f>
        <v>0</v>
      </c>
      <c r="O8" s="52" t="e">
        <f>(E8*L8)</f>
        <v>#VALUE!</v>
      </c>
      <c r="P8" s="66"/>
      <c r="Q8" s="80"/>
      <c r="R8" s="83"/>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row>
    <row r="9" spans="1:62" s="54" customFormat="1" ht="163.5" customHeight="1" thickBot="1">
      <c r="A9" s="162">
        <v>1896</v>
      </c>
      <c r="B9" s="163" t="s">
        <v>0</v>
      </c>
      <c r="C9" s="236" t="s">
        <v>285</v>
      </c>
      <c r="D9" s="237" t="s">
        <v>287</v>
      </c>
      <c r="E9" s="238" t="s">
        <v>286</v>
      </c>
      <c r="F9" s="164"/>
      <c r="G9" s="165"/>
      <c r="H9" s="165"/>
      <c r="I9" s="165"/>
      <c r="J9" s="165"/>
      <c r="K9" s="165"/>
      <c r="L9" s="165"/>
      <c r="M9" s="166" t="e">
        <f>(E9/K9)</f>
        <v>#VALUE!</v>
      </c>
      <c r="N9" s="165">
        <f>(L9*K9)</f>
        <v>0</v>
      </c>
      <c r="O9" s="165" t="e">
        <f>(E9*L9)</f>
        <v>#VALUE!</v>
      </c>
      <c r="P9" s="165"/>
      <c r="Q9" s="16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row>
    <row r="10" spans="1:62" s="53" customFormat="1" ht="15">
      <c r="A10" s="84"/>
      <c r="B10" s="84"/>
      <c r="C10" s="84"/>
      <c r="D10" s="84"/>
      <c r="E10" s="85"/>
      <c r="F10" s="71"/>
      <c r="G10" s="71"/>
      <c r="H10" s="71"/>
      <c r="I10" s="71"/>
      <c r="J10" s="71"/>
      <c r="K10" s="71"/>
      <c r="L10" s="71"/>
      <c r="M10" s="74"/>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row>
    <row r="11" spans="1:62" ht="15">
      <c r="A11" s="71"/>
      <c r="B11" s="71"/>
      <c r="C11" s="71"/>
      <c r="D11" s="71"/>
      <c r="E11" s="72"/>
      <c r="F11" s="71"/>
      <c r="G11" s="71"/>
      <c r="H11" s="71"/>
      <c r="I11" s="71"/>
      <c r="J11" s="71"/>
      <c r="K11" s="71"/>
      <c r="L11" s="71"/>
      <c r="M11" s="74"/>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row>
    <row r="12" spans="1:62" ht="15">
      <c r="A12" s="71"/>
      <c r="B12" s="71"/>
      <c r="C12" s="71"/>
      <c r="D12" s="71"/>
      <c r="E12" s="72"/>
      <c r="F12" s="71"/>
      <c r="G12" s="71"/>
      <c r="H12" s="71"/>
      <c r="I12" s="71"/>
      <c r="J12" s="71"/>
      <c r="K12" s="71"/>
      <c r="L12" s="71"/>
      <c r="M12" s="74"/>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row>
    <row r="13" spans="1:62" ht="15">
      <c r="A13" s="71"/>
      <c r="B13" s="71"/>
      <c r="C13" s="71"/>
      <c r="D13" s="71"/>
      <c r="E13" s="72"/>
      <c r="F13" s="71"/>
      <c r="G13" s="71"/>
      <c r="H13" s="71"/>
      <c r="I13" s="71"/>
      <c r="J13" s="71"/>
      <c r="K13" s="71"/>
      <c r="L13" s="71"/>
      <c r="M13" s="74"/>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row>
    <row r="14" spans="1:62" ht="15">
      <c r="A14" s="71"/>
      <c r="B14" s="71"/>
      <c r="C14" s="71"/>
      <c r="D14" s="71"/>
      <c r="E14" s="72"/>
      <c r="F14" s="71"/>
      <c r="G14" s="71"/>
      <c r="H14" s="71"/>
      <c r="I14" s="71"/>
      <c r="J14" s="71"/>
      <c r="K14" s="71"/>
      <c r="L14" s="71"/>
      <c r="M14" s="74"/>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row>
    <row r="15" spans="1:62" ht="15">
      <c r="A15" s="71"/>
      <c r="B15" s="71"/>
      <c r="C15" s="71"/>
      <c r="D15" s="71"/>
      <c r="E15" s="72"/>
      <c r="F15" s="71"/>
      <c r="G15" s="71"/>
      <c r="H15" s="71"/>
      <c r="I15" s="71"/>
      <c r="J15" s="71"/>
      <c r="K15" s="71"/>
      <c r="L15" s="71"/>
      <c r="M15" s="74"/>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row>
    <row r="16" spans="1:62" ht="15">
      <c r="A16" s="71"/>
      <c r="B16" s="71"/>
      <c r="C16" s="71"/>
      <c r="D16" s="71"/>
      <c r="E16" s="72"/>
      <c r="F16" s="71"/>
      <c r="G16" s="71"/>
      <c r="H16" s="71"/>
      <c r="I16" s="71"/>
      <c r="J16" s="71"/>
      <c r="K16" s="71"/>
      <c r="L16" s="71"/>
      <c r="M16" s="74"/>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row>
    <row r="17" spans="1:62" ht="15">
      <c r="A17" s="71"/>
      <c r="B17" s="71"/>
      <c r="C17" s="71"/>
      <c r="D17" s="71"/>
      <c r="E17" s="72"/>
      <c r="F17" s="71"/>
      <c r="G17" s="71"/>
      <c r="H17" s="71"/>
      <c r="I17" s="71"/>
      <c r="J17" s="71"/>
      <c r="K17" s="71"/>
      <c r="L17" s="71"/>
      <c r="M17" s="74"/>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row>
    <row r="18" spans="1:62" ht="15">
      <c r="A18" s="71"/>
      <c r="B18" s="71"/>
      <c r="C18" s="71"/>
      <c r="D18" s="71"/>
      <c r="E18" s="72"/>
      <c r="F18" s="71"/>
      <c r="G18" s="71"/>
      <c r="H18" s="71"/>
      <c r="I18" s="71"/>
      <c r="J18" s="71"/>
      <c r="K18" s="71"/>
      <c r="L18" s="71"/>
      <c r="M18" s="74"/>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row>
    <row r="19" spans="1:62" ht="15">
      <c r="A19" s="71"/>
      <c r="B19" s="71"/>
      <c r="C19" s="71"/>
      <c r="D19" s="71"/>
      <c r="E19" s="72"/>
      <c r="F19" s="71"/>
      <c r="G19" s="71"/>
      <c r="H19" s="71"/>
      <c r="I19" s="71"/>
      <c r="J19" s="71"/>
      <c r="K19" s="71"/>
      <c r="L19" s="71"/>
      <c r="M19" s="74"/>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row>
    <row r="20" spans="1:62" ht="15">
      <c r="A20" s="71"/>
      <c r="B20" s="71"/>
      <c r="C20" s="71"/>
      <c r="D20" s="71"/>
      <c r="E20" s="72"/>
      <c r="F20" s="71"/>
      <c r="G20" s="71"/>
      <c r="H20" s="71"/>
      <c r="I20" s="71"/>
      <c r="J20" s="71"/>
      <c r="K20" s="71"/>
      <c r="L20" s="71"/>
      <c r="M20" s="74"/>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row>
    <row r="21" spans="1:62" ht="15">
      <c r="A21" s="71"/>
      <c r="B21" s="71"/>
      <c r="C21" s="71"/>
      <c r="D21" s="71"/>
      <c r="E21" s="72"/>
      <c r="F21" s="71"/>
      <c r="G21" s="71"/>
      <c r="H21" s="71"/>
      <c r="I21" s="71"/>
      <c r="J21" s="71"/>
      <c r="K21" s="71"/>
      <c r="L21" s="71"/>
      <c r="M21" s="74"/>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row>
    <row r="22" spans="1:62" ht="15">
      <c r="A22" s="71"/>
      <c r="B22" s="71"/>
      <c r="C22" s="71"/>
      <c r="D22" s="71"/>
      <c r="E22" s="72"/>
      <c r="F22" s="71"/>
      <c r="G22" s="71"/>
      <c r="H22" s="71"/>
      <c r="I22" s="71"/>
      <c r="J22" s="71"/>
      <c r="K22" s="71"/>
      <c r="L22" s="71"/>
      <c r="M22" s="74"/>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row>
    <row r="23" spans="1:62" ht="15">
      <c r="A23" s="71"/>
      <c r="B23" s="71"/>
      <c r="C23" s="71"/>
      <c r="D23" s="71"/>
      <c r="E23" s="72"/>
      <c r="F23" s="71"/>
      <c r="G23" s="71"/>
      <c r="H23" s="71"/>
      <c r="I23" s="71"/>
      <c r="J23" s="71"/>
      <c r="K23" s="71"/>
      <c r="L23" s="71"/>
      <c r="M23" s="74"/>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row>
    <row r="24" spans="1:62" ht="15">
      <c r="A24" s="71"/>
      <c r="B24" s="71"/>
      <c r="C24" s="71"/>
      <c r="D24" s="71"/>
      <c r="E24" s="72"/>
      <c r="F24" s="71"/>
      <c r="G24" s="71"/>
      <c r="H24" s="71"/>
      <c r="I24" s="71"/>
      <c r="J24" s="71"/>
      <c r="K24" s="71"/>
      <c r="L24" s="71"/>
      <c r="M24" s="74"/>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row>
    <row r="25" spans="1:62" ht="15">
      <c r="A25" s="71"/>
      <c r="B25" s="71"/>
      <c r="C25" s="71"/>
      <c r="D25" s="71"/>
      <c r="E25" s="72"/>
      <c r="F25" s="71"/>
      <c r="G25" s="71"/>
      <c r="H25" s="71"/>
      <c r="I25" s="71"/>
      <c r="J25" s="71"/>
      <c r="K25" s="71"/>
      <c r="L25" s="71"/>
      <c r="M25" s="74"/>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row>
    <row r="26" spans="1:62" ht="15">
      <c r="A26" s="71"/>
      <c r="B26" s="71"/>
      <c r="C26" s="71"/>
      <c r="D26" s="71"/>
      <c r="E26" s="72"/>
      <c r="F26" s="71"/>
      <c r="G26" s="71"/>
      <c r="H26" s="71"/>
      <c r="I26" s="71"/>
      <c r="J26" s="71"/>
      <c r="K26" s="71"/>
      <c r="L26" s="71"/>
      <c r="M26" s="74"/>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row>
    <row r="27" spans="1:62" ht="15">
      <c r="A27" s="71"/>
      <c r="B27" s="71"/>
      <c r="C27" s="71"/>
      <c r="D27" s="71"/>
      <c r="E27" s="72"/>
      <c r="F27" s="71"/>
      <c r="G27" s="71"/>
      <c r="H27" s="71"/>
      <c r="I27" s="71"/>
      <c r="J27" s="71"/>
      <c r="K27" s="71"/>
      <c r="L27" s="71"/>
      <c r="M27" s="74"/>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row>
    <row r="28" spans="1:62" ht="15">
      <c r="A28" s="71"/>
      <c r="B28" s="71"/>
      <c r="C28" s="71"/>
      <c r="D28" s="71"/>
      <c r="E28" s="72"/>
      <c r="F28" s="71"/>
      <c r="G28" s="71"/>
      <c r="H28" s="71"/>
      <c r="I28" s="71"/>
      <c r="J28" s="71"/>
      <c r="K28" s="71"/>
      <c r="L28" s="71"/>
      <c r="M28" s="74"/>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row>
    <row r="29" spans="1:62" ht="15">
      <c r="A29" s="71"/>
      <c r="B29" s="71"/>
      <c r="C29" s="71"/>
      <c r="D29" s="71"/>
      <c r="E29" s="72"/>
      <c r="F29" s="71"/>
      <c r="G29" s="71"/>
      <c r="H29" s="71"/>
      <c r="I29" s="71"/>
      <c r="J29" s="71"/>
      <c r="K29" s="71"/>
      <c r="L29" s="71"/>
      <c r="M29" s="74"/>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row>
    <row r="30" spans="1:62" ht="15">
      <c r="A30" s="71"/>
      <c r="B30" s="71"/>
      <c r="C30" s="71"/>
      <c r="D30" s="71"/>
      <c r="E30" s="72"/>
      <c r="F30" s="71"/>
      <c r="G30" s="71"/>
      <c r="H30" s="71"/>
      <c r="I30" s="71"/>
      <c r="J30" s="71"/>
      <c r="K30" s="71"/>
      <c r="L30" s="71"/>
      <c r="M30" s="74"/>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row>
    <row r="31" spans="1:62" ht="15">
      <c r="A31" s="71"/>
      <c r="B31" s="71"/>
      <c r="C31" s="71"/>
      <c r="D31" s="71"/>
      <c r="E31" s="72"/>
      <c r="F31" s="71"/>
      <c r="G31" s="71"/>
      <c r="H31" s="71"/>
      <c r="I31" s="71"/>
      <c r="J31" s="71"/>
      <c r="K31" s="71"/>
      <c r="L31" s="71"/>
      <c r="M31" s="74"/>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row>
    <row r="32" spans="1:62" ht="15">
      <c r="A32" s="71"/>
      <c r="B32" s="71"/>
      <c r="C32" s="71"/>
      <c r="D32" s="71"/>
      <c r="E32" s="72"/>
      <c r="F32" s="71"/>
      <c r="G32" s="71"/>
      <c r="H32" s="71"/>
      <c r="I32" s="71"/>
      <c r="J32" s="71"/>
      <c r="K32" s="71"/>
      <c r="L32" s="71"/>
      <c r="M32" s="74"/>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row>
    <row r="33" spans="1:62" ht="15">
      <c r="A33" s="71"/>
      <c r="B33" s="71"/>
      <c r="C33" s="71"/>
      <c r="D33" s="71"/>
      <c r="E33" s="72"/>
      <c r="F33" s="71"/>
      <c r="G33" s="71"/>
      <c r="H33" s="71"/>
      <c r="I33" s="71"/>
      <c r="J33" s="71"/>
      <c r="K33" s="71"/>
      <c r="L33" s="71"/>
      <c r="M33" s="74"/>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row>
    <row r="34" spans="1:62" ht="15">
      <c r="A34" s="71"/>
      <c r="B34" s="71"/>
      <c r="C34" s="71"/>
      <c r="D34" s="71"/>
      <c r="E34" s="72"/>
      <c r="F34" s="71"/>
      <c r="G34" s="71"/>
      <c r="H34" s="71"/>
      <c r="I34" s="71"/>
      <c r="J34" s="71"/>
      <c r="K34" s="71"/>
      <c r="L34" s="71"/>
      <c r="M34" s="74"/>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row>
    <row r="35" spans="1:62" ht="15">
      <c r="A35" s="71"/>
      <c r="B35" s="71"/>
      <c r="C35" s="71"/>
      <c r="D35" s="71"/>
      <c r="E35" s="72"/>
      <c r="F35" s="71"/>
      <c r="G35" s="71"/>
      <c r="H35" s="71"/>
      <c r="I35" s="71"/>
      <c r="J35" s="71"/>
      <c r="K35" s="71"/>
      <c r="L35" s="71"/>
      <c r="M35" s="74"/>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row>
    <row r="36" spans="1:62" ht="15">
      <c r="A36" s="71"/>
      <c r="B36" s="71"/>
      <c r="C36" s="71"/>
      <c r="D36" s="71"/>
      <c r="E36" s="72"/>
      <c r="F36" s="71"/>
      <c r="G36" s="71"/>
      <c r="H36" s="71"/>
      <c r="I36" s="71"/>
      <c r="J36" s="71"/>
      <c r="K36" s="71"/>
      <c r="L36" s="71"/>
      <c r="M36" s="74"/>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row>
    <row r="37" spans="1:62" ht="15">
      <c r="A37" s="71"/>
      <c r="B37" s="71"/>
      <c r="C37" s="71"/>
      <c r="D37" s="71"/>
      <c r="E37" s="72"/>
      <c r="F37" s="71"/>
      <c r="G37" s="71"/>
      <c r="H37" s="71"/>
      <c r="I37" s="71"/>
      <c r="J37" s="71"/>
      <c r="K37" s="71"/>
      <c r="L37" s="71"/>
      <c r="M37" s="74"/>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row>
    <row r="38" spans="1:62" ht="15">
      <c r="A38" s="71"/>
      <c r="B38" s="71"/>
      <c r="C38" s="71"/>
      <c r="D38" s="71"/>
      <c r="E38" s="72"/>
      <c r="F38" s="71"/>
      <c r="G38" s="71"/>
      <c r="H38" s="71"/>
      <c r="I38" s="71"/>
      <c r="J38" s="71"/>
      <c r="K38" s="71"/>
      <c r="L38" s="71"/>
      <c r="M38" s="74"/>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row>
    <row r="39" spans="1:62" ht="15">
      <c r="A39" s="71"/>
      <c r="B39" s="71"/>
      <c r="C39" s="71"/>
      <c r="D39" s="71"/>
      <c r="E39" s="72"/>
      <c r="F39" s="71"/>
      <c r="G39" s="71"/>
      <c r="H39" s="71"/>
      <c r="I39" s="71"/>
      <c r="J39" s="71"/>
      <c r="K39" s="71"/>
      <c r="L39" s="71"/>
      <c r="M39" s="74"/>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row>
    <row r="40" spans="1:62" ht="15">
      <c r="A40" s="71"/>
      <c r="B40" s="71"/>
      <c r="C40" s="71"/>
      <c r="D40" s="71"/>
      <c r="E40" s="72"/>
      <c r="F40" s="71"/>
      <c r="G40" s="71"/>
      <c r="H40" s="71"/>
      <c r="I40" s="71"/>
      <c r="J40" s="71"/>
      <c r="K40" s="71"/>
      <c r="L40" s="71"/>
      <c r="M40" s="74"/>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row>
    <row r="41" spans="1:62" ht="15">
      <c r="A41" s="71"/>
      <c r="B41" s="71"/>
      <c r="C41" s="71"/>
      <c r="D41" s="71"/>
      <c r="E41" s="72"/>
      <c r="F41" s="71"/>
      <c r="G41" s="71"/>
      <c r="H41" s="71"/>
      <c r="I41" s="71"/>
      <c r="J41" s="71"/>
      <c r="K41" s="71"/>
      <c r="L41" s="71"/>
      <c r="M41" s="74"/>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row>
    <row r="42" spans="1:62" ht="15">
      <c r="A42" s="71"/>
      <c r="B42" s="71"/>
      <c r="C42" s="71"/>
      <c r="D42" s="71"/>
      <c r="E42" s="72"/>
      <c r="F42" s="71"/>
      <c r="G42" s="71"/>
      <c r="H42" s="71"/>
      <c r="I42" s="71"/>
      <c r="J42" s="71"/>
      <c r="K42" s="71"/>
      <c r="L42" s="71"/>
      <c r="M42" s="74"/>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row>
    <row r="43" spans="1:62" ht="15">
      <c r="A43" s="71"/>
      <c r="B43" s="71"/>
      <c r="C43" s="71"/>
      <c r="D43" s="71"/>
      <c r="E43" s="72"/>
      <c r="F43" s="71"/>
      <c r="G43" s="71"/>
      <c r="H43" s="71"/>
      <c r="I43" s="71"/>
      <c r="J43" s="71"/>
      <c r="K43" s="71"/>
      <c r="L43" s="71"/>
      <c r="M43" s="74"/>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row>
    <row r="44" spans="1:62" ht="15">
      <c r="A44" s="71"/>
      <c r="B44" s="71"/>
      <c r="C44" s="71"/>
      <c r="D44" s="71"/>
      <c r="E44" s="72"/>
      <c r="F44" s="71"/>
      <c r="G44" s="71"/>
      <c r="H44" s="71"/>
      <c r="I44" s="71"/>
      <c r="J44" s="71"/>
      <c r="K44" s="71"/>
      <c r="L44" s="71"/>
      <c r="M44" s="74"/>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row>
    <row r="45" spans="1:62" ht="15">
      <c r="A45" s="71"/>
      <c r="B45" s="71"/>
      <c r="C45" s="71"/>
      <c r="D45" s="71"/>
      <c r="E45" s="72"/>
      <c r="F45" s="71"/>
      <c r="G45" s="71"/>
      <c r="H45" s="71"/>
      <c r="I45" s="71"/>
      <c r="J45" s="71"/>
      <c r="K45" s="71"/>
      <c r="L45" s="71"/>
      <c r="M45" s="74"/>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row>
    <row r="46" spans="1:62" ht="15">
      <c r="A46" s="71"/>
      <c r="B46" s="71"/>
      <c r="C46" s="71"/>
      <c r="D46" s="71"/>
      <c r="E46" s="72"/>
      <c r="F46" s="71"/>
      <c r="G46" s="71"/>
      <c r="H46" s="71"/>
      <c r="I46" s="71"/>
      <c r="J46" s="71"/>
      <c r="K46" s="71"/>
      <c r="L46" s="71"/>
      <c r="M46" s="74"/>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row>
    <row r="47" spans="1:62" ht="15">
      <c r="A47" s="71"/>
      <c r="B47" s="71"/>
      <c r="C47" s="71"/>
      <c r="D47" s="71"/>
      <c r="E47" s="72"/>
      <c r="F47" s="71"/>
      <c r="G47" s="71"/>
      <c r="H47" s="71"/>
      <c r="I47" s="71"/>
      <c r="J47" s="71"/>
      <c r="K47" s="71"/>
      <c r="L47" s="71"/>
      <c r="M47" s="74"/>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row>
    <row r="48" spans="1:62" ht="15">
      <c r="A48" s="71"/>
      <c r="B48" s="71"/>
      <c r="C48" s="71"/>
      <c r="D48" s="71"/>
      <c r="E48" s="72"/>
      <c r="F48" s="71"/>
      <c r="G48" s="71"/>
      <c r="H48" s="71"/>
      <c r="I48" s="71"/>
      <c r="J48" s="71"/>
      <c r="K48" s="71"/>
      <c r="L48" s="71"/>
      <c r="M48" s="74"/>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row>
    <row r="49" spans="1:62" ht="15">
      <c r="A49" s="71"/>
      <c r="B49" s="71"/>
      <c r="C49" s="71"/>
      <c r="D49" s="71"/>
      <c r="E49" s="72"/>
      <c r="F49" s="71"/>
      <c r="G49" s="71"/>
      <c r="H49" s="71"/>
      <c r="I49" s="71"/>
      <c r="J49" s="71"/>
      <c r="K49" s="71"/>
      <c r="L49" s="71"/>
      <c r="M49" s="74"/>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row>
    <row r="50" spans="1:62" ht="15">
      <c r="A50" s="71"/>
      <c r="B50" s="71"/>
      <c r="C50" s="71"/>
      <c r="D50" s="71"/>
      <c r="E50" s="72"/>
      <c r="F50" s="71"/>
      <c r="G50" s="71"/>
      <c r="H50" s="71"/>
      <c r="I50" s="71"/>
      <c r="J50" s="71"/>
      <c r="K50" s="71"/>
      <c r="L50" s="71"/>
      <c r="M50" s="74"/>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row>
    <row r="51" spans="1:62" ht="15">
      <c r="A51" s="71"/>
      <c r="B51" s="71"/>
      <c r="C51" s="71"/>
      <c r="D51" s="71"/>
      <c r="E51" s="72"/>
      <c r="F51" s="71"/>
      <c r="G51" s="71"/>
      <c r="H51" s="71"/>
      <c r="I51" s="71"/>
      <c r="J51" s="71"/>
      <c r="K51" s="71"/>
      <c r="L51" s="71"/>
      <c r="M51" s="74"/>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row>
    <row r="52" spans="1:62" ht="15">
      <c r="A52" s="71"/>
      <c r="B52" s="71"/>
      <c r="C52" s="71"/>
      <c r="D52" s="71"/>
      <c r="E52" s="72"/>
      <c r="F52" s="71"/>
      <c r="G52" s="71"/>
      <c r="H52" s="71"/>
      <c r="I52" s="71"/>
      <c r="J52" s="71"/>
      <c r="K52" s="71"/>
      <c r="L52" s="71"/>
      <c r="M52" s="74"/>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row>
    <row r="53" spans="1:62" ht="15">
      <c r="A53" s="71"/>
      <c r="B53" s="71"/>
      <c r="C53" s="71"/>
      <c r="D53" s="71"/>
      <c r="E53" s="72"/>
      <c r="F53" s="71"/>
      <c r="G53" s="71"/>
      <c r="H53" s="71"/>
      <c r="I53" s="71"/>
      <c r="J53" s="71"/>
      <c r="K53" s="71"/>
      <c r="L53" s="71"/>
      <c r="M53" s="74"/>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row>
    <row r="54" spans="1:62" ht="15">
      <c r="A54" s="71"/>
      <c r="B54" s="71"/>
      <c r="C54" s="71"/>
      <c r="D54" s="71"/>
      <c r="E54" s="72"/>
      <c r="F54" s="71"/>
      <c r="G54" s="71"/>
      <c r="H54" s="71"/>
      <c r="I54" s="71"/>
      <c r="J54" s="71"/>
      <c r="K54" s="71"/>
      <c r="L54" s="71"/>
      <c r="M54" s="74"/>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row>
    <row r="55" spans="1:62" ht="15">
      <c r="A55" s="71"/>
      <c r="B55" s="71"/>
      <c r="C55" s="71"/>
      <c r="D55" s="71"/>
      <c r="E55" s="72"/>
      <c r="F55" s="71"/>
      <c r="G55" s="71"/>
      <c r="H55" s="71"/>
      <c r="I55" s="71"/>
      <c r="J55" s="71"/>
      <c r="K55" s="71"/>
      <c r="L55" s="71"/>
      <c r="M55" s="74"/>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row>
    <row r="56" spans="1:62" ht="15">
      <c r="A56" s="71"/>
      <c r="B56" s="71"/>
      <c r="C56" s="71"/>
      <c r="D56" s="71"/>
      <c r="E56" s="72"/>
      <c r="F56" s="71"/>
      <c r="G56" s="71"/>
      <c r="H56" s="71"/>
      <c r="I56" s="71"/>
      <c r="J56" s="71"/>
      <c r="K56" s="71"/>
      <c r="L56" s="71"/>
      <c r="M56" s="74"/>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row>
    <row r="57" spans="1:62" ht="15">
      <c r="A57" s="71"/>
      <c r="B57" s="71"/>
      <c r="C57" s="71"/>
      <c r="D57" s="71"/>
      <c r="E57" s="72"/>
      <c r="F57" s="71"/>
      <c r="G57" s="71"/>
      <c r="H57" s="71"/>
      <c r="I57" s="71"/>
      <c r="J57" s="71"/>
      <c r="K57" s="71"/>
      <c r="L57" s="71"/>
      <c r="M57" s="74"/>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row>
    <row r="58" spans="1:62" ht="15">
      <c r="A58" s="71"/>
      <c r="B58" s="71"/>
      <c r="C58" s="71"/>
      <c r="D58" s="71"/>
      <c r="E58" s="72"/>
      <c r="F58" s="71"/>
      <c r="G58" s="71"/>
      <c r="H58" s="71"/>
      <c r="I58" s="71"/>
      <c r="J58" s="71"/>
      <c r="K58" s="71"/>
      <c r="L58" s="71"/>
      <c r="M58" s="74"/>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row>
    <row r="59" spans="1:62" ht="15">
      <c r="A59" s="71"/>
      <c r="B59" s="71"/>
      <c r="C59" s="71"/>
      <c r="D59" s="71"/>
      <c r="E59" s="72"/>
      <c r="F59" s="71"/>
      <c r="G59" s="71"/>
      <c r="H59" s="71"/>
      <c r="I59" s="71"/>
      <c r="J59" s="71"/>
      <c r="K59" s="71"/>
      <c r="L59" s="71"/>
      <c r="M59" s="74"/>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row>
    <row r="60" spans="1:62" ht="15">
      <c r="A60" s="71"/>
      <c r="B60" s="71"/>
      <c r="C60" s="71"/>
      <c r="D60" s="71"/>
      <c r="E60" s="72"/>
      <c r="F60" s="71"/>
      <c r="G60" s="71"/>
      <c r="H60" s="71"/>
      <c r="I60" s="71"/>
      <c r="J60" s="71"/>
      <c r="K60" s="71"/>
      <c r="L60" s="71"/>
      <c r="M60" s="74"/>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row>
    <row r="61" spans="1:62" ht="15">
      <c r="A61" s="71"/>
      <c r="B61" s="71"/>
      <c r="C61" s="71"/>
      <c r="D61" s="71"/>
      <c r="E61" s="72"/>
      <c r="F61" s="71"/>
      <c r="G61" s="71"/>
      <c r="H61" s="71"/>
      <c r="I61" s="71"/>
      <c r="J61" s="71"/>
      <c r="K61" s="71"/>
      <c r="L61" s="71"/>
      <c r="M61" s="74"/>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row>
    <row r="62" spans="1:62" ht="15">
      <c r="A62" s="71"/>
      <c r="B62" s="71"/>
      <c r="C62" s="71"/>
      <c r="D62" s="71"/>
      <c r="E62" s="72"/>
      <c r="F62" s="71"/>
      <c r="G62" s="71"/>
      <c r="H62" s="71"/>
      <c r="I62" s="71"/>
      <c r="J62" s="71"/>
      <c r="K62" s="71"/>
      <c r="L62" s="71"/>
      <c r="M62" s="74"/>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row>
    <row r="63" spans="1:62" ht="15">
      <c r="A63" s="71"/>
      <c r="B63" s="71"/>
      <c r="C63" s="71"/>
      <c r="D63" s="71"/>
      <c r="E63" s="72"/>
      <c r="F63" s="71"/>
      <c r="G63" s="71"/>
      <c r="H63" s="71"/>
      <c r="I63" s="71"/>
      <c r="J63" s="71"/>
      <c r="K63" s="71"/>
      <c r="L63" s="71"/>
      <c r="M63" s="74"/>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row>
    <row r="64" spans="1:62" ht="15">
      <c r="A64" s="71"/>
      <c r="B64" s="71"/>
      <c r="C64" s="71"/>
      <c r="D64" s="71"/>
      <c r="E64" s="72"/>
      <c r="F64" s="71"/>
      <c r="G64" s="71"/>
      <c r="H64" s="71"/>
      <c r="I64" s="71"/>
      <c r="J64" s="71"/>
      <c r="K64" s="71"/>
      <c r="L64" s="71"/>
      <c r="M64" s="74"/>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row>
    <row r="65" spans="1:62" ht="15">
      <c r="A65" s="71"/>
      <c r="B65" s="71"/>
      <c r="C65" s="71"/>
      <c r="D65" s="71"/>
      <c r="E65" s="72"/>
      <c r="F65" s="71"/>
      <c r="G65" s="71"/>
      <c r="H65" s="71"/>
      <c r="I65" s="71"/>
      <c r="J65" s="71"/>
      <c r="K65" s="71"/>
      <c r="L65" s="71"/>
      <c r="M65" s="74"/>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row>
    <row r="66" spans="1:62" ht="15">
      <c r="A66" s="71"/>
      <c r="B66" s="71"/>
      <c r="C66" s="71"/>
      <c r="D66" s="71"/>
      <c r="E66" s="72"/>
      <c r="F66" s="71"/>
      <c r="G66" s="71"/>
      <c r="H66" s="71"/>
      <c r="I66" s="71"/>
      <c r="J66" s="71"/>
      <c r="K66" s="71"/>
      <c r="L66" s="71"/>
      <c r="M66" s="74"/>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row>
    <row r="67" spans="1:62" ht="15">
      <c r="A67" s="71"/>
      <c r="B67" s="71"/>
      <c r="C67" s="71"/>
      <c r="D67" s="71"/>
      <c r="E67" s="72"/>
      <c r="F67" s="71"/>
      <c r="G67" s="71"/>
      <c r="H67" s="71"/>
      <c r="I67" s="71"/>
      <c r="J67" s="71"/>
      <c r="K67" s="71"/>
      <c r="L67" s="71"/>
      <c r="M67" s="74"/>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row>
    <row r="68" spans="1:62" ht="15">
      <c r="A68" s="71"/>
      <c r="B68" s="71"/>
      <c r="C68" s="71"/>
      <c r="D68" s="71"/>
      <c r="E68" s="72"/>
      <c r="F68" s="71"/>
      <c r="G68" s="71"/>
      <c r="H68" s="71"/>
      <c r="I68" s="71"/>
      <c r="J68" s="71"/>
      <c r="K68" s="71"/>
      <c r="L68" s="71"/>
      <c r="M68" s="74"/>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row>
    <row r="69" spans="1:62" ht="15">
      <c r="A69" s="71"/>
      <c r="B69" s="71"/>
      <c r="C69" s="71"/>
      <c r="D69" s="71"/>
      <c r="E69" s="72"/>
      <c r="F69" s="71"/>
      <c r="G69" s="71"/>
      <c r="H69" s="71"/>
      <c r="I69" s="71"/>
      <c r="J69" s="71"/>
      <c r="K69" s="71"/>
      <c r="L69" s="71"/>
      <c r="M69" s="74"/>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row>
    <row r="70" spans="1:62" ht="15">
      <c r="A70" s="71"/>
      <c r="B70" s="71"/>
      <c r="C70" s="71"/>
      <c r="D70" s="71"/>
      <c r="E70" s="72"/>
      <c r="F70" s="71"/>
      <c r="G70" s="71"/>
      <c r="H70" s="71"/>
      <c r="I70" s="71"/>
      <c r="J70" s="71"/>
      <c r="K70" s="71"/>
      <c r="L70" s="71"/>
      <c r="M70" s="74"/>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row>
    <row r="71" spans="1:62" ht="15">
      <c r="A71" s="71"/>
      <c r="B71" s="71"/>
      <c r="C71" s="71"/>
      <c r="D71" s="71"/>
      <c r="E71" s="72"/>
      <c r="F71" s="71"/>
      <c r="G71" s="71"/>
      <c r="H71" s="71"/>
      <c r="I71" s="71"/>
      <c r="J71" s="71"/>
      <c r="K71" s="71"/>
      <c r="L71" s="71"/>
      <c r="M71" s="74"/>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row>
    <row r="72" spans="1:62" ht="15">
      <c r="A72" s="71"/>
      <c r="B72" s="71"/>
      <c r="C72" s="71"/>
      <c r="D72" s="71"/>
      <c r="E72" s="72"/>
      <c r="F72" s="71"/>
      <c r="G72" s="71"/>
      <c r="H72" s="71"/>
      <c r="I72" s="71"/>
      <c r="J72" s="71"/>
      <c r="K72" s="71"/>
      <c r="L72" s="71"/>
      <c r="M72" s="74"/>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row>
    <row r="73" spans="1:62" ht="15">
      <c r="A73" s="71"/>
      <c r="B73" s="71"/>
      <c r="C73" s="71"/>
      <c r="D73" s="71"/>
      <c r="E73" s="72"/>
      <c r="F73" s="71"/>
      <c r="G73" s="71"/>
      <c r="H73" s="71"/>
      <c r="I73" s="71"/>
      <c r="J73" s="71"/>
      <c r="K73" s="71"/>
      <c r="L73" s="71"/>
      <c r="M73" s="74"/>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row>
    <row r="74" spans="1:62" ht="15">
      <c r="A74" s="71"/>
      <c r="B74" s="71"/>
      <c r="C74" s="71"/>
      <c r="D74" s="71"/>
      <c r="E74" s="72"/>
      <c r="F74" s="71"/>
      <c r="G74" s="71"/>
      <c r="H74" s="71"/>
      <c r="I74" s="71"/>
      <c r="J74" s="71"/>
      <c r="K74" s="71"/>
      <c r="L74" s="71"/>
      <c r="M74" s="74"/>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row>
    <row r="75" spans="1:62" ht="15">
      <c r="A75" s="71"/>
      <c r="B75" s="71"/>
      <c r="C75" s="71"/>
      <c r="D75" s="71"/>
      <c r="E75" s="72"/>
      <c r="F75" s="71"/>
      <c r="G75" s="71"/>
      <c r="H75" s="71"/>
      <c r="I75" s="71"/>
      <c r="J75" s="71"/>
      <c r="K75" s="71"/>
      <c r="L75" s="71"/>
      <c r="M75" s="74"/>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row>
    <row r="76" spans="1:62" ht="15">
      <c r="A76" s="71"/>
      <c r="B76" s="71"/>
      <c r="C76" s="71"/>
      <c r="D76" s="71"/>
      <c r="E76" s="72"/>
      <c r="F76" s="71"/>
      <c r="G76" s="71"/>
      <c r="H76" s="71"/>
      <c r="I76" s="71"/>
      <c r="J76" s="71"/>
      <c r="K76" s="71"/>
      <c r="L76" s="71"/>
      <c r="M76" s="74"/>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row>
    <row r="77" spans="1:62" ht="15">
      <c r="A77" s="71"/>
      <c r="B77" s="71"/>
      <c r="C77" s="71"/>
      <c r="D77" s="71"/>
      <c r="E77" s="72"/>
      <c r="F77" s="71"/>
      <c r="G77" s="71"/>
      <c r="H77" s="71"/>
      <c r="I77" s="71"/>
      <c r="J77" s="71"/>
      <c r="K77" s="71"/>
      <c r="L77" s="71"/>
      <c r="M77" s="74"/>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row>
    <row r="78" spans="1:62" ht="15">
      <c r="A78" s="71"/>
      <c r="B78" s="71"/>
      <c r="C78" s="71"/>
      <c r="D78" s="71"/>
      <c r="E78" s="72"/>
      <c r="F78" s="71"/>
      <c r="G78" s="71"/>
      <c r="H78" s="71"/>
      <c r="I78" s="71"/>
      <c r="J78" s="71"/>
      <c r="K78" s="71"/>
      <c r="L78" s="71"/>
      <c r="M78" s="74"/>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row>
    <row r="79" spans="1:62" ht="15">
      <c r="A79" s="71"/>
      <c r="B79" s="71"/>
      <c r="C79" s="71"/>
      <c r="D79" s="71"/>
      <c r="E79" s="72"/>
      <c r="F79" s="71"/>
      <c r="G79" s="71"/>
      <c r="H79" s="71"/>
      <c r="I79" s="71"/>
      <c r="J79" s="71"/>
      <c r="K79" s="71"/>
      <c r="L79" s="71"/>
      <c r="M79" s="74"/>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row>
    <row r="80" spans="1:62" ht="15">
      <c r="A80" s="71"/>
      <c r="B80" s="71"/>
      <c r="C80" s="71"/>
      <c r="D80" s="71"/>
      <c r="E80" s="72"/>
      <c r="F80" s="71"/>
      <c r="G80" s="71"/>
      <c r="H80" s="71"/>
      <c r="I80" s="71"/>
      <c r="J80" s="71"/>
      <c r="K80" s="71"/>
      <c r="L80" s="71"/>
      <c r="M80" s="74"/>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row>
    <row r="81" spans="1:62" ht="15">
      <c r="A81" s="71"/>
      <c r="B81" s="71"/>
      <c r="C81" s="71"/>
      <c r="D81" s="71"/>
      <c r="E81" s="72"/>
      <c r="F81" s="71"/>
      <c r="G81" s="71"/>
      <c r="H81" s="71"/>
      <c r="I81" s="71"/>
      <c r="J81" s="71"/>
      <c r="K81" s="71"/>
      <c r="L81" s="71"/>
      <c r="M81" s="74"/>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row>
    <row r="82" spans="1:62" ht="15">
      <c r="A82" s="71"/>
      <c r="B82" s="71"/>
      <c r="C82" s="71"/>
      <c r="D82" s="71"/>
      <c r="E82" s="72"/>
      <c r="F82" s="71"/>
      <c r="G82" s="71"/>
      <c r="H82" s="71"/>
      <c r="I82" s="71"/>
      <c r="J82" s="71"/>
      <c r="K82" s="71"/>
      <c r="L82" s="71"/>
      <c r="M82" s="74"/>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row>
    <row r="83" spans="1:62" ht="15">
      <c r="A83" s="71"/>
      <c r="B83" s="71"/>
      <c r="C83" s="71"/>
      <c r="D83" s="71"/>
      <c r="E83" s="72"/>
      <c r="F83" s="71"/>
      <c r="G83" s="71"/>
      <c r="H83" s="71"/>
      <c r="I83" s="71"/>
      <c r="J83" s="71"/>
      <c r="K83" s="71"/>
      <c r="L83" s="71"/>
      <c r="M83" s="74"/>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62" ht="15">
      <c r="A84" s="71"/>
      <c r="B84" s="71"/>
      <c r="C84" s="71"/>
      <c r="D84" s="71"/>
      <c r="E84" s="72"/>
      <c r="F84" s="71"/>
      <c r="G84" s="71"/>
      <c r="H84" s="71"/>
      <c r="I84" s="71"/>
      <c r="J84" s="71"/>
      <c r="K84" s="71"/>
      <c r="L84" s="71"/>
      <c r="M84" s="74"/>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row>
    <row r="85" spans="1:62" ht="15">
      <c r="A85" s="71"/>
      <c r="B85" s="71"/>
      <c r="C85" s="71"/>
      <c r="D85" s="71"/>
      <c r="E85" s="72"/>
      <c r="F85" s="71"/>
      <c r="G85" s="71"/>
      <c r="H85" s="71"/>
      <c r="I85" s="71"/>
      <c r="J85" s="71"/>
      <c r="K85" s="71"/>
      <c r="L85" s="71"/>
      <c r="M85" s="74"/>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row>
    <row r="86" spans="1:62" ht="15">
      <c r="A86" s="71"/>
      <c r="B86" s="71"/>
      <c r="C86" s="71"/>
      <c r="D86" s="71"/>
      <c r="E86" s="72"/>
      <c r="F86" s="71"/>
      <c r="G86" s="71"/>
      <c r="H86" s="71"/>
      <c r="I86" s="71"/>
      <c r="J86" s="71"/>
      <c r="K86" s="71"/>
      <c r="L86" s="71"/>
      <c r="M86" s="74"/>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row>
    <row r="87" spans="1:62" ht="15">
      <c r="A87" s="71"/>
      <c r="B87" s="71"/>
      <c r="C87" s="71"/>
      <c r="D87" s="71"/>
      <c r="E87" s="72"/>
      <c r="F87" s="71"/>
      <c r="G87" s="71"/>
      <c r="H87" s="71"/>
      <c r="I87" s="71"/>
      <c r="J87" s="71"/>
      <c r="K87" s="71"/>
      <c r="L87" s="71"/>
      <c r="M87" s="74"/>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row>
    <row r="88" spans="1:62" ht="15">
      <c r="A88" s="71"/>
      <c r="B88" s="71"/>
      <c r="C88" s="71"/>
      <c r="D88" s="71"/>
      <c r="E88" s="72"/>
      <c r="F88" s="71"/>
      <c r="G88" s="71"/>
      <c r="H88" s="71"/>
      <c r="I88" s="71"/>
      <c r="J88" s="71"/>
      <c r="K88" s="71"/>
      <c r="L88" s="71"/>
      <c r="M88" s="74"/>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row>
    <row r="89" spans="1:62" ht="15">
      <c r="A89" s="71"/>
      <c r="B89" s="71"/>
      <c r="C89" s="71"/>
      <c r="D89" s="71"/>
      <c r="E89" s="72"/>
      <c r="F89" s="71"/>
      <c r="G89" s="71"/>
      <c r="H89" s="71"/>
      <c r="I89" s="71"/>
      <c r="J89" s="71"/>
      <c r="K89" s="71"/>
      <c r="L89" s="71"/>
      <c r="M89" s="74"/>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row>
    <row r="90" spans="1:62" ht="15">
      <c r="A90" s="71"/>
      <c r="B90" s="71"/>
      <c r="C90" s="71"/>
      <c r="D90" s="71"/>
      <c r="E90" s="72"/>
      <c r="F90" s="71"/>
      <c r="G90" s="71"/>
      <c r="H90" s="71"/>
      <c r="I90" s="71"/>
      <c r="J90" s="71"/>
      <c r="K90" s="71"/>
      <c r="L90" s="71"/>
      <c r="M90" s="74"/>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row>
    <row r="91" spans="1:62" ht="15">
      <c r="A91" s="71"/>
      <c r="B91" s="71"/>
      <c r="C91" s="71"/>
      <c r="D91" s="71"/>
      <c r="E91" s="72"/>
      <c r="F91" s="71"/>
      <c r="G91" s="71"/>
      <c r="H91" s="71"/>
      <c r="I91" s="71"/>
      <c r="J91" s="71"/>
      <c r="K91" s="71"/>
      <c r="L91" s="71"/>
      <c r="M91" s="74"/>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row>
    <row r="92" spans="1:62" ht="15">
      <c r="A92" s="71"/>
      <c r="B92" s="71"/>
      <c r="C92" s="71"/>
      <c r="D92" s="71"/>
      <c r="E92" s="72"/>
      <c r="F92" s="71"/>
      <c r="G92" s="71"/>
      <c r="H92" s="71"/>
      <c r="I92" s="71"/>
      <c r="J92" s="71"/>
      <c r="K92" s="71"/>
      <c r="L92" s="71"/>
      <c r="M92" s="74"/>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row>
    <row r="93" spans="1:62" ht="15">
      <c r="A93" s="71"/>
      <c r="B93" s="71"/>
      <c r="C93" s="71"/>
      <c r="D93" s="71"/>
      <c r="E93" s="72"/>
      <c r="F93" s="71"/>
      <c r="G93" s="71"/>
      <c r="H93" s="71"/>
      <c r="I93" s="71"/>
      <c r="J93" s="71"/>
      <c r="K93" s="71"/>
      <c r="L93" s="71"/>
      <c r="M93" s="74"/>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row>
    <row r="94" spans="1:62" ht="15">
      <c r="A94" s="71"/>
      <c r="B94" s="71"/>
      <c r="C94" s="71"/>
      <c r="D94" s="71"/>
      <c r="E94" s="72"/>
      <c r="F94" s="71"/>
      <c r="G94" s="71"/>
      <c r="H94" s="71"/>
      <c r="I94" s="71"/>
      <c r="J94" s="71"/>
      <c r="K94" s="71"/>
      <c r="L94" s="71"/>
      <c r="M94" s="74"/>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row>
    <row r="95" spans="1:62" ht="15">
      <c r="A95" s="71"/>
      <c r="B95" s="71"/>
      <c r="C95" s="71"/>
      <c r="D95" s="71"/>
      <c r="E95" s="72"/>
      <c r="F95" s="71"/>
      <c r="G95" s="71"/>
      <c r="H95" s="71"/>
      <c r="I95" s="71"/>
      <c r="J95" s="71"/>
      <c r="K95" s="71"/>
      <c r="L95" s="71"/>
      <c r="M95" s="74"/>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row>
    <row r="96" spans="1:62" ht="15">
      <c r="A96" s="71"/>
      <c r="B96" s="71"/>
      <c r="C96" s="71"/>
      <c r="D96" s="71"/>
      <c r="E96" s="72"/>
      <c r="F96" s="71"/>
      <c r="G96" s="71"/>
      <c r="H96" s="71"/>
      <c r="I96" s="71"/>
      <c r="J96" s="71"/>
      <c r="K96" s="71"/>
      <c r="L96" s="71"/>
      <c r="M96" s="74"/>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row>
    <row r="97" spans="1:62" ht="15">
      <c r="A97" s="71"/>
      <c r="B97" s="71"/>
      <c r="C97" s="71"/>
      <c r="D97" s="71"/>
      <c r="E97" s="72"/>
      <c r="F97" s="71"/>
      <c r="G97" s="71"/>
      <c r="H97" s="71"/>
      <c r="I97" s="71"/>
      <c r="J97" s="71"/>
      <c r="K97" s="71"/>
      <c r="L97" s="71"/>
      <c r="M97" s="74"/>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row>
    <row r="98" spans="1:62" ht="15">
      <c r="A98" s="71"/>
      <c r="B98" s="71"/>
      <c r="C98" s="71"/>
      <c r="D98" s="71"/>
      <c r="E98" s="72"/>
      <c r="F98" s="71"/>
      <c r="G98" s="71"/>
      <c r="H98" s="71"/>
      <c r="I98" s="71"/>
      <c r="J98" s="71"/>
      <c r="K98" s="71"/>
      <c r="L98" s="71"/>
      <c r="M98" s="74"/>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row>
    <row r="99" spans="1:62" ht="15">
      <c r="A99" s="71"/>
      <c r="B99" s="71"/>
      <c r="C99" s="71"/>
      <c r="D99" s="71"/>
      <c r="E99" s="72"/>
      <c r="F99" s="71"/>
      <c r="G99" s="71"/>
      <c r="H99" s="71"/>
      <c r="I99" s="71"/>
      <c r="J99" s="71"/>
      <c r="K99" s="71"/>
      <c r="L99" s="71"/>
      <c r="M99" s="74"/>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row>
    <row r="100" spans="1:62" ht="15">
      <c r="A100" s="71"/>
      <c r="B100" s="71"/>
      <c r="C100" s="71"/>
      <c r="D100" s="71"/>
      <c r="E100" s="72"/>
      <c r="F100" s="71"/>
      <c r="G100" s="71"/>
      <c r="H100" s="71"/>
      <c r="I100" s="71"/>
      <c r="J100" s="71"/>
      <c r="K100" s="71"/>
      <c r="L100" s="71"/>
      <c r="M100" s="74"/>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row>
    <row r="101" spans="1:62" ht="15">
      <c r="A101" s="71"/>
      <c r="B101" s="71"/>
      <c r="C101" s="71"/>
      <c r="D101" s="71"/>
      <c r="E101" s="72"/>
      <c r="F101" s="71"/>
      <c r="G101" s="71"/>
      <c r="H101" s="71"/>
      <c r="I101" s="71"/>
      <c r="J101" s="71"/>
      <c r="K101" s="71"/>
      <c r="L101" s="71"/>
      <c r="M101" s="74"/>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row>
    <row r="102" spans="1:62" ht="15">
      <c r="A102" s="71"/>
      <c r="B102" s="71"/>
      <c r="C102" s="71"/>
      <c r="D102" s="71"/>
      <c r="E102" s="72"/>
      <c r="F102" s="71"/>
      <c r="G102" s="71"/>
      <c r="H102" s="71"/>
      <c r="I102" s="71"/>
      <c r="J102" s="71"/>
      <c r="K102" s="71"/>
      <c r="L102" s="71"/>
      <c r="M102" s="74"/>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row>
    <row r="103" spans="1:62" ht="15">
      <c r="A103" s="71"/>
      <c r="B103" s="71"/>
      <c r="C103" s="71"/>
      <c r="D103" s="71"/>
      <c r="E103" s="72"/>
      <c r="F103" s="71"/>
      <c r="G103" s="71"/>
      <c r="H103" s="71"/>
      <c r="I103" s="71"/>
      <c r="J103" s="71"/>
      <c r="K103" s="71"/>
      <c r="L103" s="71"/>
      <c r="M103" s="74"/>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row>
    <row r="104" spans="1:62" ht="15">
      <c r="A104" s="71"/>
      <c r="B104" s="71"/>
      <c r="C104" s="71"/>
      <c r="D104" s="71"/>
      <c r="E104" s="72"/>
      <c r="F104" s="71"/>
      <c r="G104" s="71"/>
      <c r="H104" s="71"/>
      <c r="I104" s="71"/>
      <c r="J104" s="71"/>
      <c r="K104" s="71"/>
      <c r="L104" s="71"/>
      <c r="M104" s="74"/>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row>
    <row r="105" spans="1:62" ht="15">
      <c r="A105" s="71"/>
      <c r="B105" s="71"/>
      <c r="C105" s="71"/>
      <c r="D105" s="71"/>
      <c r="E105" s="72"/>
      <c r="F105" s="71"/>
      <c r="G105" s="71"/>
      <c r="H105" s="71"/>
      <c r="I105" s="71"/>
      <c r="J105" s="71"/>
      <c r="K105" s="71"/>
      <c r="L105" s="71"/>
      <c r="M105" s="74"/>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row>
    <row r="106" spans="1:62" ht="15">
      <c r="A106" s="71"/>
      <c r="B106" s="71"/>
      <c r="C106" s="71"/>
      <c r="D106" s="71"/>
      <c r="E106" s="72"/>
      <c r="F106" s="71"/>
      <c r="G106" s="71"/>
      <c r="H106" s="71"/>
      <c r="I106" s="71"/>
      <c r="J106" s="71"/>
      <c r="K106" s="71"/>
      <c r="L106" s="71"/>
      <c r="M106" s="74"/>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row>
    <row r="107" spans="1:62" ht="15">
      <c r="A107" s="71"/>
      <c r="B107" s="71"/>
      <c r="C107" s="71"/>
      <c r="D107" s="71"/>
      <c r="E107" s="72"/>
      <c r="F107" s="71"/>
      <c r="G107" s="71"/>
      <c r="H107" s="71"/>
      <c r="I107" s="71"/>
      <c r="J107" s="71"/>
      <c r="K107" s="71"/>
      <c r="L107" s="71"/>
      <c r="M107" s="74"/>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row>
    <row r="108" spans="1:62" ht="15">
      <c r="A108" s="71"/>
      <c r="B108" s="71"/>
      <c r="C108" s="71"/>
      <c r="D108" s="71"/>
      <c r="E108" s="72"/>
      <c r="F108" s="71"/>
      <c r="G108" s="71"/>
      <c r="H108" s="71"/>
      <c r="I108" s="71"/>
      <c r="J108" s="71"/>
      <c r="K108" s="71"/>
      <c r="L108" s="71"/>
      <c r="M108" s="74"/>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row>
    <row r="109" spans="1:62" ht="15">
      <c r="A109" s="71"/>
      <c r="B109" s="71"/>
      <c r="C109" s="71"/>
      <c r="D109" s="71"/>
      <c r="E109" s="72"/>
      <c r="F109" s="71"/>
      <c r="G109" s="71"/>
      <c r="H109" s="71"/>
      <c r="I109" s="71"/>
      <c r="J109" s="71"/>
      <c r="K109" s="71"/>
      <c r="L109" s="71"/>
      <c r="M109" s="74"/>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row>
    <row r="110" spans="1:62" ht="15">
      <c r="A110" s="71"/>
      <c r="B110" s="71"/>
      <c r="C110" s="71"/>
      <c r="D110" s="71"/>
      <c r="E110" s="72"/>
      <c r="F110" s="71"/>
      <c r="G110" s="71"/>
      <c r="H110" s="71"/>
      <c r="I110" s="71"/>
      <c r="J110" s="71"/>
      <c r="K110" s="71"/>
      <c r="L110" s="71"/>
      <c r="M110" s="74"/>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row>
    <row r="111" spans="1:62" ht="15">
      <c r="A111" s="71"/>
      <c r="B111" s="71"/>
      <c r="C111" s="71"/>
      <c r="D111" s="71"/>
      <c r="E111" s="72"/>
      <c r="F111" s="71"/>
      <c r="G111" s="71"/>
      <c r="H111" s="71"/>
      <c r="I111" s="71"/>
      <c r="J111" s="71"/>
      <c r="K111" s="71"/>
      <c r="L111" s="71"/>
      <c r="M111" s="74"/>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row>
    <row r="112" spans="1:62" ht="15">
      <c r="A112" s="71"/>
      <c r="B112" s="71"/>
      <c r="C112" s="71"/>
      <c r="D112" s="71"/>
      <c r="E112" s="72"/>
      <c r="F112" s="71"/>
      <c r="G112" s="71"/>
      <c r="H112" s="71"/>
      <c r="I112" s="71"/>
      <c r="J112" s="71"/>
      <c r="K112" s="71"/>
      <c r="L112" s="71"/>
      <c r="M112" s="74"/>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row>
    <row r="113" spans="1:62" ht="15">
      <c r="A113" s="71"/>
      <c r="B113" s="71"/>
      <c r="C113" s="71"/>
      <c r="D113" s="71"/>
      <c r="E113" s="72"/>
      <c r="F113" s="71"/>
      <c r="G113" s="71"/>
      <c r="H113" s="71"/>
      <c r="I113" s="71"/>
      <c r="J113" s="71"/>
      <c r="K113" s="71"/>
      <c r="L113" s="71"/>
      <c r="M113" s="74"/>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row>
    <row r="114" spans="1:62" ht="15">
      <c r="A114" s="71"/>
      <c r="B114" s="71"/>
      <c r="C114" s="71"/>
      <c r="D114" s="71"/>
      <c r="E114" s="72"/>
      <c r="F114" s="71"/>
      <c r="G114" s="71"/>
      <c r="H114" s="71"/>
      <c r="I114" s="71"/>
      <c r="J114" s="71"/>
      <c r="K114" s="71"/>
      <c r="L114" s="71"/>
      <c r="M114" s="74"/>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row>
    <row r="115" spans="1:62" ht="15">
      <c r="A115" s="71"/>
      <c r="B115" s="71"/>
      <c r="C115" s="71"/>
      <c r="D115" s="71"/>
      <c r="E115" s="72"/>
      <c r="F115" s="71"/>
      <c r="G115" s="71"/>
      <c r="H115" s="71"/>
      <c r="I115" s="71"/>
      <c r="J115" s="71"/>
      <c r="K115" s="71"/>
      <c r="L115" s="71"/>
      <c r="M115" s="74"/>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row>
    <row r="116" spans="1:62" ht="15">
      <c r="A116" s="71"/>
      <c r="B116" s="71"/>
      <c r="C116" s="71"/>
      <c r="D116" s="71"/>
      <c r="E116" s="72"/>
      <c r="F116" s="71"/>
      <c r="G116" s="71"/>
      <c r="H116" s="71"/>
      <c r="I116" s="71"/>
      <c r="J116" s="71"/>
      <c r="K116" s="71"/>
      <c r="L116" s="71"/>
      <c r="M116" s="74"/>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row>
    <row r="117" spans="1:62" ht="15">
      <c r="A117" s="71"/>
      <c r="B117" s="71"/>
      <c r="C117" s="71"/>
      <c r="D117" s="71"/>
      <c r="E117" s="72"/>
      <c r="F117" s="71"/>
      <c r="G117" s="71"/>
      <c r="H117" s="71"/>
      <c r="I117" s="71"/>
      <c r="J117" s="71"/>
      <c r="K117" s="71"/>
      <c r="L117" s="71"/>
      <c r="M117" s="74"/>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row>
    <row r="118" spans="1:62" ht="15">
      <c r="A118" s="71"/>
      <c r="B118" s="71"/>
      <c r="C118" s="71"/>
      <c r="D118" s="71"/>
      <c r="E118" s="72"/>
      <c r="F118" s="71"/>
      <c r="G118" s="71"/>
      <c r="H118" s="71"/>
      <c r="I118" s="71"/>
      <c r="J118" s="71"/>
      <c r="K118" s="71"/>
      <c r="L118" s="71"/>
      <c r="M118" s="74"/>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row>
    <row r="119" spans="1:62" ht="15">
      <c r="A119" s="71"/>
      <c r="B119" s="71"/>
      <c r="C119" s="71"/>
      <c r="D119" s="71"/>
      <c r="E119" s="72"/>
      <c r="F119" s="71"/>
      <c r="G119" s="71"/>
      <c r="H119" s="71"/>
      <c r="I119" s="71"/>
      <c r="J119" s="71"/>
      <c r="K119" s="71"/>
      <c r="L119" s="71"/>
      <c r="M119" s="74"/>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row>
    <row r="120" spans="1:62" ht="15">
      <c r="A120" s="71"/>
      <c r="B120" s="71"/>
      <c r="C120" s="71"/>
      <c r="D120" s="71"/>
      <c r="E120" s="72"/>
      <c r="F120" s="71"/>
      <c r="G120" s="71"/>
      <c r="H120" s="71"/>
      <c r="I120" s="71"/>
      <c r="J120" s="71"/>
      <c r="K120" s="71"/>
      <c r="L120" s="71"/>
      <c r="M120" s="74"/>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row>
    <row r="121" spans="1:62" ht="15">
      <c r="A121" s="71"/>
      <c r="B121" s="71"/>
      <c r="C121" s="71"/>
      <c r="D121" s="71"/>
      <c r="E121" s="72"/>
      <c r="F121" s="71"/>
      <c r="G121" s="71"/>
      <c r="H121" s="71"/>
      <c r="I121" s="71"/>
      <c r="J121" s="71"/>
      <c r="K121" s="71"/>
      <c r="L121" s="71"/>
      <c r="M121" s="74"/>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row>
    <row r="122" spans="1:62" ht="15">
      <c r="A122" s="71"/>
      <c r="B122" s="71"/>
      <c r="C122" s="71"/>
      <c r="D122" s="71"/>
      <c r="E122" s="72"/>
      <c r="F122" s="71"/>
      <c r="G122" s="71"/>
      <c r="H122" s="71"/>
      <c r="I122" s="71"/>
      <c r="J122" s="71"/>
      <c r="K122" s="71"/>
      <c r="L122" s="71"/>
      <c r="M122" s="74"/>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row>
    <row r="123" spans="1:62" ht="15">
      <c r="A123" s="71"/>
      <c r="B123" s="71"/>
      <c r="C123" s="71"/>
      <c r="D123" s="71"/>
      <c r="E123" s="72"/>
      <c r="F123" s="71"/>
      <c r="G123" s="71"/>
      <c r="H123" s="71"/>
      <c r="I123" s="71"/>
      <c r="J123" s="71"/>
      <c r="K123" s="71"/>
      <c r="L123" s="71"/>
      <c r="M123" s="74"/>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row>
    <row r="124" spans="1:62" ht="15">
      <c r="A124" s="71"/>
      <c r="B124" s="71"/>
      <c r="C124" s="71"/>
      <c r="D124" s="71"/>
      <c r="E124" s="72"/>
      <c r="F124" s="71"/>
      <c r="G124" s="71"/>
      <c r="H124" s="71"/>
      <c r="I124" s="71"/>
      <c r="J124" s="71"/>
      <c r="K124" s="71"/>
      <c r="L124" s="71"/>
      <c r="M124" s="74"/>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row>
    <row r="125" spans="1:62" ht="15">
      <c r="A125" s="71"/>
      <c r="B125" s="71"/>
      <c r="C125" s="71"/>
      <c r="D125" s="71"/>
      <c r="E125" s="72"/>
      <c r="F125" s="71"/>
      <c r="G125" s="71"/>
      <c r="H125" s="71"/>
      <c r="I125" s="71"/>
      <c r="J125" s="71"/>
      <c r="K125" s="71"/>
      <c r="L125" s="71"/>
      <c r="M125" s="74"/>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row>
    <row r="126" spans="1:62" ht="15">
      <c r="A126" s="71"/>
      <c r="B126" s="71"/>
      <c r="C126" s="71"/>
      <c r="D126" s="71"/>
      <c r="E126" s="72"/>
      <c r="F126" s="71"/>
      <c r="G126" s="71"/>
      <c r="H126" s="71"/>
      <c r="I126" s="71"/>
      <c r="J126" s="71"/>
      <c r="K126" s="71"/>
      <c r="L126" s="71"/>
      <c r="M126" s="74"/>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row>
    <row r="127" spans="1:62" ht="15">
      <c r="A127" s="71"/>
      <c r="B127" s="71"/>
      <c r="C127" s="71"/>
      <c r="D127" s="71"/>
      <c r="E127" s="72"/>
      <c r="F127" s="71"/>
      <c r="G127" s="71"/>
      <c r="H127" s="71"/>
      <c r="I127" s="71"/>
      <c r="J127" s="71"/>
      <c r="K127" s="71"/>
      <c r="L127" s="71"/>
      <c r="M127" s="74"/>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row>
    <row r="128" spans="1:62" ht="15">
      <c r="A128" s="71"/>
      <c r="B128" s="71"/>
      <c r="C128" s="71"/>
      <c r="D128" s="71"/>
      <c r="E128" s="72"/>
      <c r="F128" s="71"/>
      <c r="G128" s="71"/>
      <c r="H128" s="71"/>
      <c r="I128" s="71"/>
      <c r="J128" s="71"/>
      <c r="K128" s="71"/>
      <c r="L128" s="71"/>
      <c r="M128" s="74"/>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row>
    <row r="129" spans="1:62" ht="15">
      <c r="A129" s="71"/>
      <c r="B129" s="71"/>
      <c r="C129" s="71"/>
      <c r="D129" s="71"/>
      <c r="E129" s="72"/>
      <c r="F129" s="71"/>
      <c r="G129" s="71"/>
      <c r="H129" s="71"/>
      <c r="I129" s="71"/>
      <c r="J129" s="71"/>
      <c r="K129" s="71"/>
      <c r="L129" s="71"/>
      <c r="M129" s="74"/>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row>
    <row r="130" spans="1:62" ht="15">
      <c r="A130" s="71"/>
      <c r="B130" s="71"/>
      <c r="C130" s="71"/>
      <c r="D130" s="71"/>
      <c r="E130" s="72"/>
      <c r="F130" s="71"/>
      <c r="G130" s="71"/>
      <c r="H130" s="71"/>
      <c r="I130" s="71"/>
      <c r="J130" s="71"/>
      <c r="K130" s="71"/>
      <c r="L130" s="71"/>
      <c r="M130" s="74"/>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row>
    <row r="131" spans="1:62" ht="15">
      <c r="A131" s="71"/>
      <c r="B131" s="71"/>
      <c r="C131" s="71"/>
      <c r="D131" s="71"/>
      <c r="E131" s="72"/>
      <c r="F131" s="71"/>
      <c r="G131" s="71"/>
      <c r="H131" s="71"/>
      <c r="I131" s="71"/>
      <c r="J131" s="71"/>
      <c r="K131" s="71"/>
      <c r="L131" s="71"/>
      <c r="M131" s="74"/>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row>
    <row r="132" spans="1:62" ht="15">
      <c r="A132" s="71"/>
      <c r="B132" s="71"/>
      <c r="C132" s="71"/>
      <c r="D132" s="71"/>
      <c r="E132" s="72"/>
      <c r="F132" s="71"/>
      <c r="G132" s="71"/>
      <c r="H132" s="71"/>
      <c r="I132" s="71"/>
      <c r="J132" s="71"/>
      <c r="K132" s="71"/>
      <c r="L132" s="71"/>
      <c r="M132" s="74"/>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BD132" s="71"/>
      <c r="BE132" s="71"/>
      <c r="BF132" s="71"/>
      <c r="BG132" s="71"/>
      <c r="BH132" s="71"/>
      <c r="BI132" s="71"/>
      <c r="BJ132" s="71"/>
    </row>
    <row r="133" spans="1:62" ht="15">
      <c r="A133" s="71"/>
      <c r="B133" s="71"/>
      <c r="C133" s="71"/>
      <c r="D133" s="71"/>
      <c r="E133" s="72"/>
      <c r="F133" s="71"/>
      <c r="G133" s="71"/>
      <c r="H133" s="71"/>
      <c r="I133" s="71"/>
      <c r="J133" s="71"/>
      <c r="K133" s="71"/>
      <c r="L133" s="71"/>
      <c r="M133" s="74"/>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row>
    <row r="134" spans="1:62" ht="15">
      <c r="A134" s="71"/>
      <c r="B134" s="71"/>
      <c r="C134" s="71"/>
      <c r="D134" s="71"/>
      <c r="E134" s="72"/>
      <c r="F134" s="71"/>
      <c r="G134" s="71"/>
      <c r="H134" s="71"/>
      <c r="I134" s="71"/>
      <c r="J134" s="71"/>
      <c r="K134" s="71"/>
      <c r="L134" s="71"/>
      <c r="M134" s="74"/>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row>
    <row r="135" spans="1:62" ht="15">
      <c r="A135" s="71"/>
      <c r="B135" s="71"/>
      <c r="C135" s="71"/>
      <c r="D135" s="71"/>
      <c r="E135" s="72"/>
      <c r="F135" s="71"/>
      <c r="G135" s="71"/>
      <c r="H135" s="71"/>
      <c r="I135" s="71"/>
      <c r="J135" s="71"/>
      <c r="K135" s="71"/>
      <c r="L135" s="71"/>
      <c r="M135" s="74"/>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c r="BI135" s="71"/>
      <c r="BJ135" s="71"/>
    </row>
    <row r="136" spans="1:62" ht="15">
      <c r="A136" s="71"/>
      <c r="B136" s="71"/>
      <c r="C136" s="71"/>
      <c r="D136" s="71"/>
      <c r="E136" s="72"/>
      <c r="F136" s="71"/>
      <c r="G136" s="71"/>
      <c r="H136" s="71"/>
      <c r="I136" s="71"/>
      <c r="J136" s="71"/>
      <c r="K136" s="71"/>
      <c r="L136" s="71"/>
      <c r="M136" s="74"/>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row>
    <row r="137" spans="1:62" ht="15">
      <c r="A137" s="71"/>
      <c r="B137" s="71"/>
      <c r="C137" s="71"/>
      <c r="D137" s="71"/>
      <c r="E137" s="72"/>
      <c r="F137" s="71"/>
      <c r="G137" s="71"/>
      <c r="H137" s="71"/>
      <c r="I137" s="71"/>
      <c r="J137" s="71"/>
      <c r="K137" s="71"/>
      <c r="L137" s="71"/>
      <c r="M137" s="74"/>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row>
    <row r="138" spans="1:62" ht="15">
      <c r="A138" s="71"/>
      <c r="B138" s="71"/>
      <c r="C138" s="71"/>
      <c r="D138" s="71"/>
      <c r="E138" s="72"/>
      <c r="F138" s="71"/>
      <c r="G138" s="71"/>
      <c r="H138" s="71"/>
      <c r="I138" s="71"/>
      <c r="J138" s="71"/>
      <c r="K138" s="71"/>
      <c r="L138" s="71"/>
      <c r="M138" s="74"/>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row>
    <row r="139" spans="1:62" ht="15">
      <c r="A139" s="71"/>
      <c r="B139" s="71"/>
      <c r="C139" s="71"/>
      <c r="D139" s="71"/>
      <c r="E139" s="72"/>
      <c r="F139" s="71"/>
      <c r="G139" s="71"/>
      <c r="H139" s="71"/>
      <c r="I139" s="71"/>
      <c r="J139" s="71"/>
      <c r="K139" s="71"/>
      <c r="L139" s="71"/>
      <c r="M139" s="74"/>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row>
    <row r="140" spans="1:62" ht="15">
      <c r="A140" s="71"/>
      <c r="B140" s="71"/>
      <c r="C140" s="71"/>
      <c r="D140" s="71"/>
      <c r="E140" s="72"/>
      <c r="F140" s="71"/>
      <c r="G140" s="71"/>
      <c r="H140" s="71"/>
      <c r="I140" s="71"/>
      <c r="J140" s="71"/>
      <c r="K140" s="71"/>
      <c r="L140" s="71"/>
      <c r="M140" s="74"/>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c r="BI140" s="71"/>
      <c r="BJ140" s="71"/>
    </row>
    <row r="141" spans="1:62" ht="15">
      <c r="A141" s="71"/>
      <c r="B141" s="71"/>
      <c r="C141" s="71"/>
      <c r="D141" s="71"/>
      <c r="E141" s="72"/>
      <c r="F141" s="71"/>
      <c r="G141" s="71"/>
      <c r="H141" s="71"/>
      <c r="I141" s="71"/>
      <c r="J141" s="71"/>
      <c r="K141" s="71"/>
      <c r="L141" s="71"/>
      <c r="M141" s="74"/>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row>
    <row r="142" spans="1:62" ht="15">
      <c r="A142" s="71"/>
      <c r="B142" s="71"/>
      <c r="C142" s="71"/>
      <c r="D142" s="71"/>
      <c r="E142" s="72"/>
      <c r="F142" s="71"/>
      <c r="G142" s="71"/>
      <c r="H142" s="71"/>
      <c r="I142" s="71"/>
      <c r="J142" s="71"/>
      <c r="K142" s="71"/>
      <c r="L142" s="71"/>
      <c r="M142" s="74"/>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1"/>
      <c r="BE142" s="71"/>
      <c r="BF142" s="71"/>
      <c r="BG142" s="71"/>
      <c r="BH142" s="71"/>
      <c r="BI142" s="71"/>
      <c r="BJ142" s="71"/>
    </row>
    <row r="143" spans="1:62" ht="15">
      <c r="A143" s="71"/>
      <c r="B143" s="71"/>
      <c r="C143" s="71"/>
      <c r="D143" s="71"/>
      <c r="E143" s="72"/>
      <c r="F143" s="71"/>
      <c r="G143" s="71"/>
      <c r="H143" s="71"/>
      <c r="I143" s="71"/>
      <c r="J143" s="71"/>
      <c r="K143" s="71"/>
      <c r="L143" s="71"/>
      <c r="M143" s="74"/>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BD143" s="71"/>
      <c r="BE143" s="71"/>
      <c r="BF143" s="71"/>
      <c r="BG143" s="71"/>
      <c r="BH143" s="71"/>
      <c r="BI143" s="71"/>
      <c r="BJ143" s="71"/>
    </row>
    <row r="144" spans="1:62" ht="15">
      <c r="A144" s="71"/>
      <c r="B144" s="71"/>
      <c r="C144" s="71"/>
      <c r="D144" s="71"/>
      <c r="E144" s="72"/>
      <c r="F144" s="71"/>
      <c r="G144" s="71"/>
      <c r="H144" s="71"/>
      <c r="I144" s="71"/>
      <c r="J144" s="71"/>
      <c r="K144" s="71"/>
      <c r="L144" s="71"/>
      <c r="M144" s="74"/>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row>
    <row r="145" spans="1:62" ht="15">
      <c r="A145" s="71"/>
      <c r="B145" s="71"/>
      <c r="C145" s="71"/>
      <c r="D145" s="71"/>
      <c r="E145" s="72"/>
      <c r="F145" s="71"/>
      <c r="G145" s="71"/>
      <c r="H145" s="71"/>
      <c r="I145" s="71"/>
      <c r="J145" s="71"/>
      <c r="K145" s="71"/>
      <c r="L145" s="71"/>
      <c r="M145" s="74"/>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row>
    <row r="146" spans="1:62" ht="15">
      <c r="A146" s="71"/>
      <c r="B146" s="71"/>
      <c r="C146" s="71"/>
      <c r="D146" s="71"/>
      <c r="E146" s="72"/>
      <c r="F146" s="71"/>
      <c r="G146" s="71"/>
      <c r="H146" s="71"/>
      <c r="I146" s="71"/>
      <c r="J146" s="71"/>
      <c r="K146" s="71"/>
      <c r="L146" s="71"/>
      <c r="M146" s="74"/>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row>
    <row r="147" spans="1:62" ht="15">
      <c r="A147" s="71"/>
      <c r="B147" s="71"/>
      <c r="C147" s="71"/>
      <c r="D147" s="71"/>
      <c r="E147" s="72"/>
      <c r="F147" s="71"/>
      <c r="G147" s="71"/>
      <c r="H147" s="71"/>
      <c r="I147" s="71"/>
      <c r="J147" s="71"/>
      <c r="K147" s="71"/>
      <c r="L147" s="71"/>
      <c r="M147" s="74"/>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row>
    <row r="148" spans="1:62" ht="15">
      <c r="A148" s="71"/>
      <c r="B148" s="71"/>
      <c r="C148" s="71"/>
      <c r="D148" s="71"/>
      <c r="E148" s="72"/>
      <c r="F148" s="71"/>
      <c r="G148" s="71"/>
      <c r="H148" s="71"/>
      <c r="I148" s="71"/>
      <c r="J148" s="71"/>
      <c r="K148" s="71"/>
      <c r="L148" s="71"/>
      <c r="M148" s="74"/>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row>
    <row r="149" spans="1:62" ht="15">
      <c r="A149" s="71"/>
      <c r="B149" s="71"/>
      <c r="C149" s="71"/>
      <c r="D149" s="71"/>
      <c r="E149" s="72"/>
      <c r="F149" s="71"/>
      <c r="G149" s="71"/>
      <c r="H149" s="71"/>
      <c r="I149" s="71"/>
      <c r="J149" s="71"/>
      <c r="K149" s="71"/>
      <c r="L149" s="71"/>
      <c r="M149" s="74"/>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c r="BE149" s="71"/>
      <c r="BF149" s="71"/>
      <c r="BG149" s="71"/>
      <c r="BH149" s="71"/>
      <c r="BI149" s="71"/>
      <c r="BJ149" s="71"/>
    </row>
    <row r="150" spans="1:62" ht="15">
      <c r="A150" s="71"/>
      <c r="B150" s="71"/>
      <c r="C150" s="71"/>
      <c r="D150" s="71"/>
      <c r="E150" s="72"/>
      <c r="F150" s="71"/>
      <c r="G150" s="71"/>
      <c r="H150" s="71"/>
      <c r="I150" s="71"/>
      <c r="J150" s="71"/>
      <c r="K150" s="71"/>
      <c r="L150" s="71"/>
      <c r="M150" s="74"/>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c r="BI150" s="71"/>
      <c r="BJ150" s="71"/>
    </row>
    <row r="151" spans="1:62" ht="15">
      <c r="A151" s="71"/>
      <c r="B151" s="71"/>
      <c r="C151" s="71"/>
      <c r="D151" s="71"/>
      <c r="E151" s="72"/>
      <c r="F151" s="71"/>
      <c r="G151" s="71"/>
      <c r="H151" s="71"/>
      <c r="I151" s="71"/>
      <c r="J151" s="71"/>
      <c r="K151" s="71"/>
      <c r="L151" s="71"/>
      <c r="M151" s="74"/>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row>
    <row r="152" spans="1:62" ht="15">
      <c r="A152" s="71"/>
      <c r="B152" s="71"/>
      <c r="C152" s="71"/>
      <c r="D152" s="71"/>
      <c r="E152" s="72"/>
      <c r="F152" s="71"/>
      <c r="G152" s="71"/>
      <c r="H152" s="71"/>
      <c r="I152" s="71"/>
      <c r="J152" s="71"/>
      <c r="K152" s="71"/>
      <c r="L152" s="71"/>
      <c r="M152" s="74"/>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BD152" s="71"/>
      <c r="BE152" s="71"/>
      <c r="BF152" s="71"/>
      <c r="BG152" s="71"/>
      <c r="BH152" s="71"/>
      <c r="BI152" s="71"/>
      <c r="BJ152" s="71"/>
    </row>
    <row r="153" spans="1:62" ht="15">
      <c r="A153" s="71"/>
      <c r="B153" s="71"/>
      <c r="C153" s="71"/>
      <c r="D153" s="71"/>
      <c r="E153" s="72"/>
      <c r="F153" s="71"/>
      <c r="G153" s="71"/>
      <c r="H153" s="71"/>
      <c r="I153" s="71"/>
      <c r="J153" s="71"/>
      <c r="K153" s="71"/>
      <c r="L153" s="71"/>
      <c r="M153" s="74"/>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row>
    <row r="154" spans="1:62" ht="15">
      <c r="A154" s="71"/>
      <c r="B154" s="71"/>
      <c r="C154" s="71"/>
      <c r="D154" s="71"/>
      <c r="E154" s="72"/>
      <c r="F154" s="71"/>
      <c r="G154" s="71"/>
      <c r="H154" s="71"/>
      <c r="I154" s="71"/>
      <c r="J154" s="71"/>
      <c r="K154" s="71"/>
      <c r="L154" s="71"/>
      <c r="M154" s="74"/>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BD154" s="71"/>
      <c r="BE154" s="71"/>
      <c r="BF154" s="71"/>
      <c r="BG154" s="71"/>
      <c r="BH154" s="71"/>
      <c r="BI154" s="71"/>
      <c r="BJ154" s="71"/>
    </row>
    <row r="155" spans="1:62" ht="15">
      <c r="A155" s="71"/>
      <c r="B155" s="71"/>
      <c r="C155" s="71"/>
      <c r="D155" s="71"/>
      <c r="E155" s="72"/>
      <c r="F155" s="71"/>
      <c r="G155" s="71"/>
      <c r="H155" s="71"/>
      <c r="I155" s="71"/>
      <c r="J155" s="71"/>
      <c r="K155" s="71"/>
      <c r="L155" s="71"/>
      <c r="M155" s="74"/>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BD155" s="71"/>
      <c r="BE155" s="71"/>
      <c r="BF155" s="71"/>
      <c r="BG155" s="71"/>
      <c r="BH155" s="71"/>
      <c r="BI155" s="71"/>
      <c r="BJ155" s="71"/>
    </row>
    <row r="156" spans="1:62" ht="15">
      <c r="A156" s="71"/>
      <c r="B156" s="71"/>
      <c r="C156" s="71"/>
      <c r="D156" s="71"/>
      <c r="E156" s="72"/>
      <c r="F156" s="71"/>
      <c r="G156" s="71"/>
      <c r="H156" s="71"/>
      <c r="I156" s="71"/>
      <c r="J156" s="71"/>
      <c r="K156" s="71"/>
      <c r="L156" s="71"/>
      <c r="M156" s="74"/>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71"/>
      <c r="BE156" s="71"/>
      <c r="BF156" s="71"/>
      <c r="BG156" s="71"/>
      <c r="BH156" s="71"/>
      <c r="BI156" s="71"/>
      <c r="BJ156" s="71"/>
    </row>
    <row r="157" spans="1:62" ht="15">
      <c r="A157" s="71"/>
      <c r="B157" s="71"/>
      <c r="C157" s="71"/>
      <c r="D157" s="71"/>
      <c r="E157" s="72"/>
      <c r="F157" s="71"/>
      <c r="G157" s="71"/>
      <c r="H157" s="71"/>
      <c r="I157" s="71"/>
      <c r="J157" s="71"/>
      <c r="K157" s="71"/>
      <c r="L157" s="71"/>
      <c r="M157" s="74"/>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BD157" s="71"/>
      <c r="BE157" s="71"/>
      <c r="BF157" s="71"/>
      <c r="BG157" s="71"/>
      <c r="BH157" s="71"/>
      <c r="BI157" s="71"/>
      <c r="BJ157" s="71"/>
    </row>
    <row r="158" spans="1:62" ht="15">
      <c r="A158" s="71"/>
      <c r="B158" s="71"/>
      <c r="C158" s="71"/>
      <c r="D158" s="71"/>
      <c r="E158" s="72"/>
      <c r="F158" s="71"/>
      <c r="G158" s="71"/>
      <c r="H158" s="71"/>
      <c r="I158" s="71"/>
      <c r="J158" s="71"/>
      <c r="K158" s="71"/>
      <c r="L158" s="71"/>
      <c r="M158" s="74"/>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BD158" s="71"/>
      <c r="BE158" s="71"/>
      <c r="BF158" s="71"/>
      <c r="BG158" s="71"/>
      <c r="BH158" s="71"/>
      <c r="BI158" s="71"/>
      <c r="BJ158" s="71"/>
    </row>
    <row r="159" spans="1:62" ht="15">
      <c r="A159" s="71"/>
      <c r="B159" s="71"/>
      <c r="C159" s="71"/>
      <c r="D159" s="71"/>
      <c r="E159" s="72"/>
      <c r="F159" s="71"/>
      <c r="G159" s="71"/>
      <c r="H159" s="71"/>
      <c r="I159" s="71"/>
      <c r="J159" s="71"/>
      <c r="K159" s="71"/>
      <c r="L159" s="71"/>
      <c r="M159" s="74"/>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BD159" s="71"/>
      <c r="BE159" s="71"/>
      <c r="BF159" s="71"/>
      <c r="BG159" s="71"/>
      <c r="BH159" s="71"/>
      <c r="BI159" s="71"/>
      <c r="BJ159" s="71"/>
    </row>
    <row r="160" spans="1:62" ht="15">
      <c r="A160" s="71"/>
      <c r="B160" s="71"/>
      <c r="C160" s="71"/>
      <c r="D160" s="71"/>
      <c r="E160" s="72"/>
      <c r="F160" s="71"/>
      <c r="G160" s="71"/>
      <c r="H160" s="71"/>
      <c r="I160" s="71"/>
      <c r="J160" s="71"/>
      <c r="K160" s="71"/>
      <c r="L160" s="71"/>
      <c r="M160" s="74"/>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BD160" s="71"/>
      <c r="BE160" s="71"/>
      <c r="BF160" s="71"/>
      <c r="BG160" s="71"/>
      <c r="BH160" s="71"/>
      <c r="BI160" s="71"/>
      <c r="BJ160" s="71"/>
    </row>
    <row r="161" spans="1:62" ht="15">
      <c r="A161" s="71"/>
      <c r="B161" s="71"/>
      <c r="C161" s="71"/>
      <c r="D161" s="71"/>
      <c r="E161" s="72"/>
      <c r="F161" s="71"/>
      <c r="G161" s="71"/>
      <c r="H161" s="71"/>
      <c r="I161" s="71"/>
      <c r="J161" s="71"/>
      <c r="K161" s="71"/>
      <c r="L161" s="71"/>
      <c r="M161" s="74"/>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row>
    <row r="162" spans="1:62" ht="15">
      <c r="A162" s="71"/>
      <c r="B162" s="71"/>
      <c r="C162" s="71"/>
      <c r="D162" s="71"/>
      <c r="E162" s="72"/>
      <c r="F162" s="71"/>
      <c r="G162" s="71"/>
      <c r="H162" s="71"/>
      <c r="I162" s="71"/>
      <c r="J162" s="71"/>
      <c r="K162" s="71"/>
      <c r="L162" s="71"/>
      <c r="M162" s="74"/>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BD162" s="71"/>
      <c r="BE162" s="71"/>
      <c r="BF162" s="71"/>
      <c r="BG162" s="71"/>
      <c r="BH162" s="71"/>
      <c r="BI162" s="71"/>
      <c r="BJ162" s="71"/>
    </row>
    <row r="163" spans="1:62" ht="15">
      <c r="A163" s="71"/>
      <c r="B163" s="71"/>
      <c r="C163" s="71"/>
      <c r="D163" s="71"/>
      <c r="E163" s="72"/>
      <c r="F163" s="71"/>
      <c r="G163" s="71"/>
      <c r="H163" s="71"/>
      <c r="I163" s="71"/>
      <c r="J163" s="71"/>
      <c r="K163" s="71"/>
      <c r="L163" s="71"/>
      <c r="M163" s="74"/>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1"/>
      <c r="BC163" s="71"/>
      <c r="BD163" s="71"/>
      <c r="BE163" s="71"/>
      <c r="BF163" s="71"/>
      <c r="BG163" s="71"/>
      <c r="BH163" s="71"/>
      <c r="BI163" s="71"/>
      <c r="BJ163" s="71"/>
    </row>
    <row r="164" spans="1:62" ht="15">
      <c r="A164" s="71"/>
      <c r="B164" s="71"/>
      <c r="C164" s="71"/>
      <c r="D164" s="71"/>
      <c r="E164" s="72"/>
      <c r="F164" s="71"/>
      <c r="G164" s="71"/>
      <c r="H164" s="71"/>
      <c r="I164" s="71"/>
      <c r="J164" s="71"/>
      <c r="K164" s="71"/>
      <c r="L164" s="71"/>
      <c r="M164" s="74"/>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c r="BD164" s="71"/>
      <c r="BE164" s="71"/>
      <c r="BF164" s="71"/>
      <c r="BG164" s="71"/>
      <c r="BH164" s="71"/>
      <c r="BI164" s="71"/>
      <c r="BJ164" s="71"/>
    </row>
    <row r="165" spans="1:62" ht="15">
      <c r="A165" s="71"/>
      <c r="B165" s="71"/>
      <c r="C165" s="71"/>
      <c r="D165" s="71"/>
      <c r="E165" s="72"/>
      <c r="F165" s="71"/>
      <c r="G165" s="71"/>
      <c r="H165" s="71"/>
      <c r="I165" s="71"/>
      <c r="J165" s="71"/>
      <c r="K165" s="71"/>
      <c r="L165" s="71"/>
      <c r="M165" s="74"/>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1"/>
      <c r="BC165" s="71"/>
      <c r="BD165" s="71"/>
      <c r="BE165" s="71"/>
      <c r="BF165" s="71"/>
      <c r="BG165" s="71"/>
      <c r="BH165" s="71"/>
      <c r="BI165" s="71"/>
      <c r="BJ165" s="71"/>
    </row>
    <row r="166" spans="1:62" ht="15">
      <c r="A166" s="71"/>
      <c r="B166" s="71"/>
      <c r="C166" s="71"/>
      <c r="D166" s="71"/>
      <c r="E166" s="72"/>
      <c r="F166" s="71"/>
      <c r="G166" s="71"/>
      <c r="H166" s="71"/>
      <c r="I166" s="71"/>
      <c r="J166" s="71"/>
      <c r="K166" s="71"/>
      <c r="L166" s="71"/>
      <c r="M166" s="74"/>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BD166" s="71"/>
      <c r="BE166" s="71"/>
      <c r="BF166" s="71"/>
      <c r="BG166" s="71"/>
      <c r="BH166" s="71"/>
      <c r="BI166" s="71"/>
      <c r="BJ166" s="71"/>
    </row>
    <row r="167" spans="1:62" ht="15">
      <c r="A167" s="71"/>
      <c r="B167" s="71"/>
      <c r="C167" s="71"/>
      <c r="D167" s="71"/>
      <c r="E167" s="72"/>
      <c r="F167" s="71"/>
      <c r="G167" s="71"/>
      <c r="H167" s="71"/>
      <c r="I167" s="71"/>
      <c r="J167" s="71"/>
      <c r="K167" s="71"/>
      <c r="L167" s="71"/>
      <c r="M167" s="74"/>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71"/>
      <c r="BI167" s="71"/>
      <c r="BJ167" s="71"/>
    </row>
    <row r="168" spans="1:62" ht="15">
      <c r="A168" s="71"/>
      <c r="B168" s="71"/>
      <c r="C168" s="71"/>
      <c r="D168" s="71"/>
      <c r="E168" s="72"/>
      <c r="F168" s="71"/>
      <c r="G168" s="71"/>
      <c r="H168" s="71"/>
      <c r="I168" s="71"/>
      <c r="J168" s="71"/>
      <c r="K168" s="71"/>
      <c r="L168" s="71"/>
      <c r="M168" s="74"/>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BD168" s="71"/>
      <c r="BE168" s="71"/>
      <c r="BF168" s="71"/>
      <c r="BG168" s="71"/>
      <c r="BH168" s="71"/>
      <c r="BI168" s="71"/>
      <c r="BJ168" s="71"/>
    </row>
    <row r="169" spans="1:62" ht="15">
      <c r="A169" s="71"/>
      <c r="B169" s="71"/>
      <c r="C169" s="71"/>
      <c r="D169" s="71"/>
      <c r="E169" s="72"/>
      <c r="F169" s="71"/>
      <c r="G169" s="71"/>
      <c r="H169" s="71"/>
      <c r="I169" s="71"/>
      <c r="J169" s="71"/>
      <c r="K169" s="71"/>
      <c r="L169" s="71"/>
      <c r="M169" s="74"/>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1"/>
      <c r="BC169" s="71"/>
      <c r="BD169" s="71"/>
      <c r="BE169" s="71"/>
      <c r="BF169" s="71"/>
      <c r="BG169" s="71"/>
      <c r="BH169" s="71"/>
      <c r="BI169" s="71"/>
      <c r="BJ169" s="71"/>
    </row>
    <row r="170" spans="1:62" ht="15">
      <c r="A170" s="71"/>
      <c r="B170" s="71"/>
      <c r="C170" s="71"/>
      <c r="D170" s="71"/>
      <c r="E170" s="72"/>
      <c r="F170" s="71"/>
      <c r="G170" s="71"/>
      <c r="H170" s="71"/>
      <c r="I170" s="71"/>
      <c r="J170" s="71"/>
      <c r="K170" s="71"/>
      <c r="L170" s="71"/>
      <c r="M170" s="74"/>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1"/>
      <c r="BF170" s="71"/>
      <c r="BG170" s="71"/>
      <c r="BH170" s="71"/>
      <c r="BI170" s="71"/>
      <c r="BJ170" s="71"/>
    </row>
    <row r="171" spans="1:62" ht="15">
      <c r="A171" s="71"/>
      <c r="B171" s="71"/>
      <c r="C171" s="71"/>
      <c r="D171" s="71"/>
      <c r="E171" s="72"/>
      <c r="F171" s="71"/>
      <c r="G171" s="71"/>
      <c r="H171" s="71"/>
      <c r="I171" s="71"/>
      <c r="J171" s="71"/>
      <c r="K171" s="71"/>
      <c r="L171" s="71"/>
      <c r="M171" s="74"/>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BD171" s="71"/>
      <c r="BE171" s="71"/>
      <c r="BF171" s="71"/>
      <c r="BG171" s="71"/>
      <c r="BH171" s="71"/>
      <c r="BI171" s="71"/>
      <c r="BJ171" s="71"/>
    </row>
    <row r="172" spans="1:62" ht="15">
      <c r="A172" s="71"/>
      <c r="B172" s="71"/>
      <c r="C172" s="71"/>
      <c r="D172" s="71"/>
      <c r="E172" s="72"/>
      <c r="F172" s="71"/>
      <c r="G172" s="71"/>
      <c r="H172" s="71"/>
      <c r="I172" s="71"/>
      <c r="J172" s="71"/>
      <c r="K172" s="71"/>
      <c r="L172" s="71"/>
      <c r="M172" s="74"/>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71"/>
      <c r="BE172" s="71"/>
      <c r="BF172" s="71"/>
      <c r="BG172" s="71"/>
      <c r="BH172" s="71"/>
      <c r="BI172" s="71"/>
      <c r="BJ172" s="71"/>
    </row>
    <row r="173" spans="1:62" ht="15">
      <c r="A173" s="71"/>
      <c r="B173" s="71"/>
      <c r="C173" s="71"/>
      <c r="D173" s="71"/>
      <c r="E173" s="72"/>
      <c r="F173" s="71"/>
      <c r="G173" s="71"/>
      <c r="H173" s="71"/>
      <c r="I173" s="71"/>
      <c r="J173" s="71"/>
      <c r="K173" s="71"/>
      <c r="L173" s="71"/>
      <c r="M173" s="74"/>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BD173" s="71"/>
      <c r="BE173" s="71"/>
      <c r="BF173" s="71"/>
      <c r="BG173" s="71"/>
      <c r="BH173" s="71"/>
      <c r="BI173" s="71"/>
      <c r="BJ173" s="71"/>
    </row>
    <row r="174" spans="1:62" ht="15">
      <c r="A174" s="71"/>
      <c r="B174" s="71"/>
      <c r="C174" s="71"/>
      <c r="D174" s="71"/>
      <c r="E174" s="72"/>
      <c r="F174" s="71"/>
      <c r="G174" s="71"/>
      <c r="H174" s="71"/>
      <c r="I174" s="71"/>
      <c r="J174" s="71"/>
      <c r="K174" s="71"/>
      <c r="L174" s="71"/>
      <c r="M174" s="74"/>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row>
    <row r="175" spans="1:62" ht="15">
      <c r="A175" s="71"/>
      <c r="B175" s="71"/>
      <c r="C175" s="71"/>
      <c r="D175" s="71"/>
      <c r="E175" s="72"/>
      <c r="F175" s="71"/>
      <c r="G175" s="71"/>
      <c r="H175" s="71"/>
      <c r="I175" s="71"/>
      <c r="J175" s="71"/>
      <c r="K175" s="71"/>
      <c r="L175" s="71"/>
      <c r="M175" s="74"/>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row>
    <row r="176" spans="1:62" ht="15">
      <c r="A176" s="71"/>
      <c r="B176" s="71"/>
      <c r="C176" s="71"/>
      <c r="D176" s="71"/>
      <c r="E176" s="72"/>
      <c r="F176" s="71"/>
      <c r="G176" s="71"/>
      <c r="H176" s="71"/>
      <c r="I176" s="71"/>
      <c r="J176" s="71"/>
      <c r="K176" s="71"/>
      <c r="L176" s="71"/>
      <c r="M176" s="74"/>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71"/>
      <c r="BJ176" s="71"/>
    </row>
    <row r="177" spans="1:62" ht="15">
      <c r="A177" s="71"/>
      <c r="B177" s="71"/>
      <c r="C177" s="71"/>
      <c r="D177" s="71"/>
      <c r="E177" s="72"/>
      <c r="F177" s="71"/>
      <c r="G177" s="71"/>
      <c r="H177" s="71"/>
      <c r="I177" s="71"/>
      <c r="J177" s="71"/>
      <c r="K177" s="71"/>
      <c r="L177" s="71"/>
      <c r="M177" s="74"/>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c r="BI177" s="71"/>
      <c r="BJ177" s="71"/>
    </row>
    <row r="178" spans="1:62" ht="15">
      <c r="A178" s="71"/>
      <c r="B178" s="71"/>
      <c r="C178" s="71"/>
      <c r="D178" s="71"/>
      <c r="E178" s="72"/>
      <c r="F178" s="71"/>
      <c r="G178" s="71"/>
      <c r="H178" s="71"/>
      <c r="I178" s="71"/>
      <c r="J178" s="71"/>
      <c r="K178" s="71"/>
      <c r="L178" s="71"/>
      <c r="M178" s="74"/>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c r="BE178" s="71"/>
      <c r="BF178" s="71"/>
      <c r="BG178" s="71"/>
      <c r="BH178" s="71"/>
      <c r="BI178" s="71"/>
      <c r="BJ178" s="71"/>
    </row>
    <row r="179" spans="1:62" ht="15">
      <c r="A179" s="71"/>
      <c r="B179" s="71"/>
      <c r="C179" s="71"/>
      <c r="D179" s="71"/>
      <c r="E179" s="72"/>
      <c r="F179" s="71"/>
      <c r="G179" s="71"/>
      <c r="H179" s="71"/>
      <c r="I179" s="71"/>
      <c r="J179" s="71"/>
      <c r="K179" s="71"/>
      <c r="L179" s="71"/>
      <c r="M179" s="74"/>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c r="BE179" s="71"/>
      <c r="BF179" s="71"/>
      <c r="BG179" s="71"/>
      <c r="BH179" s="71"/>
      <c r="BI179" s="71"/>
      <c r="BJ179" s="71"/>
    </row>
    <row r="180" spans="1:62" ht="15">
      <c r="A180" s="71"/>
      <c r="B180" s="71"/>
      <c r="C180" s="71"/>
      <c r="D180" s="71"/>
      <c r="E180" s="72"/>
      <c r="F180" s="71"/>
      <c r="G180" s="71"/>
      <c r="H180" s="71"/>
      <c r="I180" s="71"/>
      <c r="J180" s="71"/>
      <c r="K180" s="71"/>
      <c r="L180" s="71"/>
      <c r="M180" s="74"/>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c r="BI180" s="71"/>
      <c r="BJ180" s="71"/>
    </row>
    <row r="181" spans="1:62" ht="15">
      <c r="A181" s="71"/>
      <c r="B181" s="71"/>
      <c r="C181" s="71"/>
      <c r="D181" s="71"/>
      <c r="E181" s="72"/>
      <c r="F181" s="71"/>
      <c r="G181" s="71"/>
      <c r="H181" s="71"/>
      <c r="I181" s="71"/>
      <c r="J181" s="71"/>
      <c r="K181" s="71"/>
      <c r="L181" s="71"/>
      <c r="M181" s="74"/>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c r="BI181" s="71"/>
      <c r="BJ181" s="71"/>
    </row>
    <row r="182" spans="1:62" ht="15">
      <c r="A182" s="71"/>
      <c r="B182" s="71"/>
      <c r="C182" s="71"/>
      <c r="D182" s="71"/>
      <c r="E182" s="72"/>
      <c r="F182" s="71"/>
      <c r="G182" s="71"/>
      <c r="H182" s="71"/>
      <c r="I182" s="71"/>
      <c r="J182" s="71"/>
      <c r="K182" s="71"/>
      <c r="L182" s="71"/>
      <c r="M182" s="74"/>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71"/>
      <c r="BE182" s="71"/>
      <c r="BF182" s="71"/>
      <c r="BG182" s="71"/>
      <c r="BH182" s="71"/>
      <c r="BI182" s="71"/>
      <c r="BJ182" s="71"/>
    </row>
    <row r="183" spans="1:62" ht="15">
      <c r="A183" s="71"/>
      <c r="B183" s="71"/>
      <c r="C183" s="71"/>
      <c r="D183" s="71"/>
      <c r="E183" s="72"/>
      <c r="F183" s="71"/>
      <c r="G183" s="71"/>
      <c r="H183" s="71"/>
      <c r="I183" s="71"/>
      <c r="J183" s="71"/>
      <c r="K183" s="71"/>
      <c r="L183" s="71"/>
      <c r="M183" s="74"/>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row>
    <row r="184" spans="1:62" ht="15">
      <c r="A184" s="71"/>
      <c r="B184" s="71"/>
      <c r="C184" s="71"/>
      <c r="D184" s="71"/>
      <c r="E184" s="72"/>
      <c r="F184" s="71"/>
      <c r="G184" s="71"/>
      <c r="H184" s="71"/>
      <c r="I184" s="71"/>
      <c r="J184" s="71"/>
      <c r="K184" s="71"/>
      <c r="L184" s="71"/>
      <c r="M184" s="74"/>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c r="BE184" s="71"/>
      <c r="BF184" s="71"/>
      <c r="BG184" s="71"/>
      <c r="BH184" s="71"/>
      <c r="BI184" s="71"/>
      <c r="BJ184" s="71"/>
    </row>
    <row r="185" spans="1:62" ht="15">
      <c r="A185" s="71"/>
      <c r="B185" s="71"/>
      <c r="C185" s="71"/>
      <c r="D185" s="71"/>
      <c r="E185" s="72"/>
      <c r="F185" s="71"/>
      <c r="J185" s="73"/>
      <c r="K185" s="71"/>
      <c r="L185" s="71"/>
      <c r="M185" s="74"/>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71"/>
      <c r="BJ185" s="71"/>
    </row>
    <row r="186" spans="10:62" ht="15">
      <c r="J186" s="73"/>
      <c r="K186" s="71"/>
      <c r="L186" s="71"/>
      <c r="M186" s="74"/>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c r="BE186" s="71"/>
      <c r="BF186" s="71"/>
      <c r="BG186" s="71"/>
      <c r="BH186" s="71"/>
      <c r="BI186" s="71"/>
      <c r="BJ186" s="71"/>
    </row>
    <row r="187" spans="10:62" ht="15">
      <c r="J187" s="73"/>
      <c r="K187" s="71"/>
      <c r="L187" s="71"/>
      <c r="M187" s="74"/>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BD187" s="71"/>
      <c r="BE187" s="71"/>
      <c r="BF187" s="71"/>
      <c r="BG187" s="71"/>
      <c r="BH187" s="71"/>
      <c r="BI187" s="71"/>
      <c r="BJ187" s="71"/>
    </row>
    <row r="188" spans="10:62" ht="15">
      <c r="J188" s="73"/>
      <c r="K188" s="71"/>
      <c r="L188" s="71"/>
      <c r="M188" s="74"/>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c r="BI188" s="71"/>
      <c r="BJ188" s="71"/>
    </row>
    <row r="189" spans="10:62" ht="15">
      <c r="J189" s="73"/>
      <c r="K189" s="71"/>
      <c r="L189" s="71"/>
      <c r="M189" s="74"/>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BD189" s="71"/>
      <c r="BE189" s="71"/>
      <c r="BF189" s="71"/>
      <c r="BG189" s="71"/>
      <c r="BH189" s="71"/>
      <c r="BI189" s="71"/>
      <c r="BJ189" s="71"/>
    </row>
    <row r="190" spans="10:62" ht="15">
      <c r="J190" s="73"/>
      <c r="K190" s="71"/>
      <c r="L190" s="71"/>
      <c r="M190" s="74"/>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BD190" s="71"/>
      <c r="BE190" s="71"/>
      <c r="BF190" s="71"/>
      <c r="BG190" s="71"/>
      <c r="BH190" s="71"/>
      <c r="BI190" s="71"/>
      <c r="BJ190" s="71"/>
    </row>
    <row r="191" spans="10:62" ht="15">
      <c r="J191" s="73"/>
      <c r="K191" s="71"/>
      <c r="L191" s="71"/>
      <c r="M191" s="74"/>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c r="BB191" s="71"/>
      <c r="BC191" s="71"/>
      <c r="BD191" s="71"/>
      <c r="BE191" s="71"/>
      <c r="BF191" s="71"/>
      <c r="BG191" s="71"/>
      <c r="BH191" s="71"/>
      <c r="BI191" s="71"/>
      <c r="BJ191" s="71"/>
    </row>
    <row r="192" spans="10:62" ht="15">
      <c r="J192" s="73"/>
      <c r="K192" s="71"/>
      <c r="L192" s="71"/>
      <c r="M192" s="74"/>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71"/>
      <c r="BE192" s="71"/>
      <c r="BF192" s="71"/>
      <c r="BG192" s="71"/>
      <c r="BH192" s="71"/>
      <c r="BI192" s="71"/>
      <c r="BJ192" s="71"/>
    </row>
    <row r="193" spans="10:62" ht="15">
      <c r="J193" s="73"/>
      <c r="K193" s="71"/>
      <c r="L193" s="71"/>
      <c r="M193" s="74"/>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1"/>
      <c r="BC193" s="71"/>
      <c r="BD193" s="71"/>
      <c r="BE193" s="71"/>
      <c r="BF193" s="71"/>
      <c r="BG193" s="71"/>
      <c r="BH193" s="71"/>
      <c r="BI193" s="71"/>
      <c r="BJ193" s="71"/>
    </row>
    <row r="194" spans="10:62" ht="15">
      <c r="J194" s="73"/>
      <c r="K194" s="71"/>
      <c r="L194" s="71"/>
      <c r="M194" s="74"/>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c r="BE194" s="71"/>
      <c r="BF194" s="71"/>
      <c r="BG194" s="71"/>
      <c r="BH194" s="71"/>
      <c r="BI194" s="71"/>
      <c r="BJ194" s="71"/>
    </row>
    <row r="195" spans="10:62" ht="15">
      <c r="J195" s="73"/>
      <c r="K195" s="71"/>
      <c r="L195" s="71"/>
      <c r="M195" s="74"/>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BD195" s="71"/>
      <c r="BE195" s="71"/>
      <c r="BF195" s="71"/>
      <c r="BG195" s="71"/>
      <c r="BH195" s="71"/>
      <c r="BI195" s="71"/>
      <c r="BJ195" s="71"/>
    </row>
    <row r="196" spans="10:62" ht="15">
      <c r="J196" s="73"/>
      <c r="K196" s="71"/>
      <c r="L196" s="71"/>
      <c r="M196" s="74"/>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c r="BG196" s="71"/>
      <c r="BH196" s="71"/>
      <c r="BI196" s="71"/>
      <c r="BJ196" s="71"/>
    </row>
    <row r="197" spans="10:62" ht="15">
      <c r="J197" s="73"/>
      <c r="K197" s="71"/>
      <c r="L197" s="71"/>
      <c r="M197" s="74"/>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c r="BG197" s="71"/>
      <c r="BH197" s="71"/>
      <c r="BI197" s="71"/>
      <c r="BJ197" s="71"/>
    </row>
    <row r="198" spans="10:62" ht="15">
      <c r="J198" s="73"/>
      <c r="K198" s="71"/>
      <c r="L198" s="71"/>
      <c r="M198" s="74"/>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c r="BG198" s="71"/>
      <c r="BH198" s="71"/>
      <c r="BI198" s="71"/>
      <c r="BJ198" s="71"/>
    </row>
    <row r="199" spans="10:62" ht="15">
      <c r="J199" s="73"/>
      <c r="K199" s="71"/>
      <c r="L199" s="71"/>
      <c r="M199" s="74"/>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c r="BB199" s="71"/>
      <c r="BC199" s="71"/>
      <c r="BD199" s="71"/>
      <c r="BE199" s="71"/>
      <c r="BF199" s="71"/>
      <c r="BG199" s="71"/>
      <c r="BH199" s="71"/>
      <c r="BI199" s="71"/>
      <c r="BJ199" s="71"/>
    </row>
    <row r="200" spans="10:62" ht="15">
      <c r="J200" s="73"/>
      <c r="K200" s="71"/>
      <c r="L200" s="71"/>
      <c r="M200" s="74"/>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c r="BC200" s="71"/>
      <c r="BD200" s="71"/>
      <c r="BE200" s="71"/>
      <c r="BF200" s="71"/>
      <c r="BG200" s="71"/>
      <c r="BH200" s="71"/>
      <c r="BI200" s="71"/>
      <c r="BJ200" s="71"/>
    </row>
    <row r="201" spans="10:62" ht="15">
      <c r="J201" s="73"/>
      <c r="K201" s="71"/>
      <c r="L201" s="71"/>
      <c r="M201" s="74"/>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BD201" s="71"/>
      <c r="BE201" s="71"/>
      <c r="BF201" s="71"/>
      <c r="BG201" s="71"/>
      <c r="BH201" s="71"/>
      <c r="BI201" s="71"/>
      <c r="BJ201" s="71"/>
    </row>
    <row r="202" spans="10:62" ht="15">
      <c r="J202" s="73"/>
      <c r="K202" s="71"/>
      <c r="L202" s="71"/>
      <c r="M202" s="74"/>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c r="BI202" s="71"/>
      <c r="BJ202" s="71"/>
    </row>
    <row r="203" spans="10:62" ht="15">
      <c r="J203" s="73"/>
      <c r="K203" s="71"/>
      <c r="L203" s="71"/>
      <c r="M203" s="74"/>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row>
    <row r="204" spans="10:62" ht="15">
      <c r="J204" s="73"/>
      <c r="K204" s="71"/>
      <c r="L204" s="71"/>
      <c r="M204" s="74"/>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1"/>
      <c r="BC204" s="71"/>
      <c r="BD204" s="71"/>
      <c r="BE204" s="71"/>
      <c r="BF204" s="71"/>
      <c r="BG204" s="71"/>
      <c r="BH204" s="71"/>
      <c r="BI204" s="71"/>
      <c r="BJ204" s="71"/>
    </row>
    <row r="205" spans="10:62" ht="15">
      <c r="J205" s="73"/>
      <c r="K205" s="71"/>
      <c r="L205" s="71"/>
      <c r="M205" s="74"/>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BD205" s="71"/>
      <c r="BE205" s="71"/>
      <c r="BF205" s="71"/>
      <c r="BG205" s="71"/>
      <c r="BH205" s="71"/>
      <c r="BI205" s="71"/>
      <c r="BJ205" s="71"/>
    </row>
    <row r="206" spans="10:62" ht="15">
      <c r="J206" s="73"/>
      <c r="K206" s="71"/>
      <c r="L206" s="71"/>
      <c r="M206" s="74"/>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1"/>
      <c r="BC206" s="71"/>
      <c r="BD206" s="71"/>
      <c r="BE206" s="71"/>
      <c r="BF206" s="71"/>
      <c r="BG206" s="71"/>
      <c r="BH206" s="71"/>
      <c r="BI206" s="71"/>
      <c r="BJ206" s="71"/>
    </row>
    <row r="207" spans="10:62" ht="15">
      <c r="J207" s="73"/>
      <c r="K207" s="71"/>
      <c r="L207" s="71"/>
      <c r="M207" s="74"/>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c r="BB207" s="71"/>
      <c r="BC207" s="71"/>
      <c r="BD207" s="71"/>
      <c r="BE207" s="71"/>
      <c r="BF207" s="71"/>
      <c r="BG207" s="71"/>
      <c r="BH207" s="71"/>
      <c r="BI207" s="71"/>
      <c r="BJ207" s="71"/>
    </row>
    <row r="208" spans="10:62" ht="15">
      <c r="J208" s="73"/>
      <c r="K208" s="71"/>
      <c r="L208" s="71"/>
      <c r="M208" s="74"/>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c r="BB208" s="71"/>
      <c r="BC208" s="71"/>
      <c r="BD208" s="71"/>
      <c r="BE208" s="71"/>
      <c r="BF208" s="71"/>
      <c r="BG208" s="71"/>
      <c r="BH208" s="71"/>
      <c r="BI208" s="71"/>
      <c r="BJ208" s="71"/>
    </row>
    <row r="209" spans="10:62" ht="15">
      <c r="J209" s="73"/>
      <c r="K209" s="71"/>
      <c r="L209" s="71"/>
      <c r="M209" s="74"/>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c r="BB209" s="71"/>
      <c r="BC209" s="71"/>
      <c r="BD209" s="71"/>
      <c r="BE209" s="71"/>
      <c r="BF209" s="71"/>
      <c r="BG209" s="71"/>
      <c r="BH209" s="71"/>
      <c r="BI209" s="71"/>
      <c r="BJ209" s="71"/>
    </row>
    <row r="210" spans="10:62" ht="15">
      <c r="J210" s="73"/>
      <c r="K210" s="71"/>
      <c r="L210" s="71"/>
      <c r="M210" s="74"/>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1"/>
      <c r="BC210" s="71"/>
      <c r="BD210" s="71"/>
      <c r="BE210" s="71"/>
      <c r="BF210" s="71"/>
      <c r="BG210" s="71"/>
      <c r="BH210" s="71"/>
      <c r="BI210" s="71"/>
      <c r="BJ210" s="71"/>
    </row>
    <row r="211" spans="10:62" ht="15">
      <c r="J211" s="73"/>
      <c r="K211" s="71"/>
      <c r="L211" s="71"/>
      <c r="M211" s="74"/>
      <c r="N211" s="71"/>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c r="AW211" s="71"/>
      <c r="AX211" s="71"/>
      <c r="AY211" s="71"/>
      <c r="AZ211" s="71"/>
      <c r="BA211" s="71"/>
      <c r="BB211" s="71"/>
      <c r="BC211" s="71"/>
      <c r="BD211" s="71"/>
      <c r="BE211" s="71"/>
      <c r="BF211" s="71"/>
      <c r="BG211" s="71"/>
      <c r="BH211" s="71"/>
      <c r="BI211" s="71"/>
      <c r="BJ211" s="71"/>
    </row>
    <row r="212" spans="10:62" ht="15">
      <c r="J212" s="73"/>
      <c r="K212" s="71"/>
      <c r="L212" s="71"/>
      <c r="M212" s="74"/>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c r="BB212" s="71"/>
      <c r="BC212" s="71"/>
      <c r="BD212" s="71"/>
      <c r="BE212" s="71"/>
      <c r="BF212" s="71"/>
      <c r="BG212" s="71"/>
      <c r="BH212" s="71"/>
      <c r="BI212" s="71"/>
      <c r="BJ212" s="71"/>
    </row>
    <row r="213" spans="10:62" ht="15">
      <c r="J213" s="73"/>
      <c r="K213" s="71"/>
      <c r="L213" s="71"/>
      <c r="M213" s="74"/>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c r="AW213" s="71"/>
      <c r="AX213" s="71"/>
      <c r="AY213" s="71"/>
      <c r="AZ213" s="71"/>
      <c r="BA213" s="71"/>
      <c r="BB213" s="71"/>
      <c r="BC213" s="71"/>
      <c r="BD213" s="71"/>
      <c r="BE213" s="71"/>
      <c r="BF213" s="71"/>
      <c r="BG213" s="71"/>
      <c r="BH213" s="71"/>
      <c r="BI213" s="71"/>
      <c r="BJ213" s="71"/>
    </row>
    <row r="214" spans="10:62" ht="15">
      <c r="J214" s="73"/>
      <c r="K214" s="71"/>
      <c r="L214" s="71"/>
      <c r="M214" s="74"/>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c r="BA214" s="71"/>
      <c r="BB214" s="71"/>
      <c r="BC214" s="71"/>
      <c r="BD214" s="71"/>
      <c r="BE214" s="71"/>
      <c r="BF214" s="71"/>
      <c r="BG214" s="71"/>
      <c r="BH214" s="71"/>
      <c r="BI214" s="71"/>
      <c r="BJ214" s="71"/>
    </row>
    <row r="215" spans="10:62" ht="15">
      <c r="J215" s="73"/>
      <c r="K215" s="71"/>
      <c r="L215" s="71"/>
      <c r="M215" s="74"/>
      <c r="N215" s="71"/>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1"/>
      <c r="BE215" s="71"/>
      <c r="BF215" s="71"/>
      <c r="BG215" s="71"/>
      <c r="BH215" s="71"/>
      <c r="BI215" s="71"/>
      <c r="BJ215" s="71"/>
    </row>
    <row r="216" spans="10:62" ht="15">
      <c r="J216" s="73"/>
      <c r="K216" s="71"/>
      <c r="L216" s="71"/>
      <c r="M216" s="74"/>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c r="BB216" s="71"/>
      <c r="BC216" s="71"/>
      <c r="BD216" s="71"/>
      <c r="BE216" s="71"/>
      <c r="BF216" s="71"/>
      <c r="BG216" s="71"/>
      <c r="BH216" s="71"/>
      <c r="BI216" s="71"/>
      <c r="BJ216" s="71"/>
    </row>
    <row r="217" spans="10:62" ht="15">
      <c r="J217" s="73"/>
      <c r="K217" s="71"/>
      <c r="L217" s="71"/>
      <c r="M217" s="74"/>
      <c r="N217" s="71"/>
      <c r="O217" s="71"/>
      <c r="P217" s="71"/>
      <c r="Q217" s="71"/>
      <c r="R217" s="71"/>
      <c r="S217" s="71"/>
      <c r="T217" s="71"/>
      <c r="U217" s="71"/>
      <c r="V217" s="71"/>
      <c r="W217" s="71"/>
      <c r="X217" s="71"/>
      <c r="Y217" s="71"/>
      <c r="Z217" s="71"/>
      <c r="AA217" s="71"/>
      <c r="AB217" s="71"/>
      <c r="AC217" s="71"/>
      <c r="AD217" s="71"/>
      <c r="AE217" s="71"/>
      <c r="AF217" s="71"/>
      <c r="AG217" s="71"/>
      <c r="AH217" s="71"/>
      <c r="AI217" s="71"/>
      <c r="AJ217" s="71"/>
      <c r="AK217" s="71"/>
      <c r="AL217" s="71"/>
      <c r="AM217" s="71"/>
      <c r="AN217" s="71"/>
      <c r="AO217" s="71"/>
      <c r="AP217" s="71"/>
      <c r="AQ217" s="71"/>
      <c r="AR217" s="71"/>
      <c r="AS217" s="71"/>
      <c r="AT217" s="71"/>
      <c r="AU217" s="71"/>
      <c r="AV217" s="71"/>
      <c r="AW217" s="71"/>
      <c r="AX217" s="71"/>
      <c r="AY217" s="71"/>
      <c r="AZ217" s="71"/>
      <c r="BA217" s="71"/>
      <c r="BB217" s="71"/>
      <c r="BC217" s="71"/>
      <c r="BD217" s="71"/>
      <c r="BE217" s="71"/>
      <c r="BF217" s="71"/>
      <c r="BG217" s="71"/>
      <c r="BH217" s="71"/>
      <c r="BI217" s="71"/>
      <c r="BJ217" s="71"/>
    </row>
    <row r="218" spans="10:62" ht="15">
      <c r="J218" s="73"/>
      <c r="K218" s="71"/>
      <c r="L218" s="71"/>
      <c r="M218" s="74"/>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c r="BB218" s="71"/>
      <c r="BC218" s="71"/>
      <c r="BD218" s="71"/>
      <c r="BE218" s="71"/>
      <c r="BF218" s="71"/>
      <c r="BG218" s="71"/>
      <c r="BH218" s="71"/>
      <c r="BI218" s="71"/>
      <c r="BJ218" s="71"/>
    </row>
    <row r="219" spans="10:62" ht="15">
      <c r="J219" s="73"/>
      <c r="K219" s="71"/>
      <c r="L219" s="71"/>
      <c r="M219" s="74"/>
      <c r="N219" s="71"/>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1"/>
      <c r="AT219" s="71"/>
      <c r="AU219" s="71"/>
      <c r="AV219" s="71"/>
      <c r="AW219" s="71"/>
      <c r="AX219" s="71"/>
      <c r="AY219" s="71"/>
      <c r="AZ219" s="71"/>
      <c r="BA219" s="71"/>
      <c r="BB219" s="71"/>
      <c r="BC219" s="71"/>
      <c r="BD219" s="71"/>
      <c r="BE219" s="71"/>
      <c r="BF219" s="71"/>
      <c r="BG219" s="71"/>
      <c r="BH219" s="71"/>
      <c r="BI219" s="71"/>
      <c r="BJ219" s="71"/>
    </row>
    <row r="220" spans="10:62" ht="15">
      <c r="J220" s="73"/>
      <c r="K220" s="71"/>
      <c r="L220" s="71"/>
      <c r="M220" s="74"/>
      <c r="N220" s="71"/>
      <c r="O220" s="71"/>
      <c r="P220" s="71"/>
      <c r="Q220" s="71"/>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71"/>
      <c r="AQ220" s="71"/>
      <c r="AR220" s="71"/>
      <c r="AS220" s="71"/>
      <c r="AT220" s="71"/>
      <c r="AU220" s="71"/>
      <c r="AV220" s="71"/>
      <c r="AW220" s="71"/>
      <c r="AX220" s="71"/>
      <c r="AY220" s="71"/>
      <c r="AZ220" s="71"/>
      <c r="BA220" s="71"/>
      <c r="BB220" s="71"/>
      <c r="BC220" s="71"/>
      <c r="BD220" s="71"/>
      <c r="BE220" s="71"/>
      <c r="BF220" s="71"/>
      <c r="BG220" s="71"/>
      <c r="BH220" s="71"/>
      <c r="BI220" s="71"/>
      <c r="BJ220" s="71"/>
    </row>
    <row r="221" spans="10:62" ht="15">
      <c r="J221" s="73"/>
      <c r="K221" s="71"/>
      <c r="L221" s="71"/>
      <c r="M221" s="74"/>
      <c r="N221" s="71"/>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c r="AR221" s="71"/>
      <c r="AS221" s="71"/>
      <c r="AT221" s="71"/>
      <c r="AU221" s="71"/>
      <c r="AV221" s="71"/>
      <c r="AW221" s="71"/>
      <c r="AX221" s="71"/>
      <c r="AY221" s="71"/>
      <c r="AZ221" s="71"/>
      <c r="BA221" s="71"/>
      <c r="BB221" s="71"/>
      <c r="BC221" s="71"/>
      <c r="BD221" s="71"/>
      <c r="BE221" s="71"/>
      <c r="BF221" s="71"/>
      <c r="BG221" s="71"/>
      <c r="BH221" s="71"/>
      <c r="BI221" s="71"/>
      <c r="BJ221" s="71"/>
    </row>
    <row r="222" spans="10:62" ht="15">
      <c r="J222" s="73"/>
      <c r="K222" s="71"/>
      <c r="L222" s="71"/>
      <c r="M222" s="74"/>
      <c r="N222" s="71"/>
      <c r="O222" s="71"/>
      <c r="P222" s="71"/>
      <c r="Q222" s="71"/>
      <c r="R222" s="71"/>
      <c r="S222" s="71"/>
      <c r="T222" s="71"/>
      <c r="U222" s="71"/>
      <c r="V222" s="71"/>
      <c r="W222" s="71"/>
      <c r="X222" s="71"/>
      <c r="Y222" s="71"/>
      <c r="Z222" s="71"/>
      <c r="AA222" s="71"/>
      <c r="AB222" s="71"/>
      <c r="AC222" s="71"/>
      <c r="AD222" s="71"/>
      <c r="AE222" s="71"/>
      <c r="AF222" s="71"/>
      <c r="AG222" s="71"/>
      <c r="AH222" s="71"/>
      <c r="AI222" s="71"/>
      <c r="AJ222" s="71"/>
      <c r="AK222" s="71"/>
      <c r="AL222" s="71"/>
      <c r="AM222" s="71"/>
      <c r="AN222" s="71"/>
      <c r="AO222" s="71"/>
      <c r="AP222" s="71"/>
      <c r="AQ222" s="71"/>
      <c r="AR222" s="71"/>
      <c r="AS222" s="71"/>
      <c r="AT222" s="71"/>
      <c r="AU222" s="71"/>
      <c r="AV222" s="71"/>
      <c r="AW222" s="71"/>
      <c r="AX222" s="71"/>
      <c r="AY222" s="71"/>
      <c r="AZ222" s="71"/>
      <c r="BA222" s="71"/>
      <c r="BB222" s="71"/>
      <c r="BC222" s="71"/>
      <c r="BD222" s="71"/>
      <c r="BE222" s="71"/>
      <c r="BF222" s="71"/>
      <c r="BG222" s="71"/>
      <c r="BH222" s="71"/>
      <c r="BI222" s="71"/>
      <c r="BJ222" s="71"/>
    </row>
    <row r="223" spans="10:62" ht="15">
      <c r="J223" s="73"/>
      <c r="K223" s="71"/>
      <c r="L223" s="71"/>
      <c r="M223" s="74"/>
      <c r="N223" s="71"/>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c r="AR223" s="71"/>
      <c r="AS223" s="71"/>
      <c r="AT223" s="71"/>
      <c r="AU223" s="71"/>
      <c r="AV223" s="71"/>
      <c r="AW223" s="71"/>
      <c r="AX223" s="71"/>
      <c r="AY223" s="71"/>
      <c r="AZ223" s="71"/>
      <c r="BA223" s="71"/>
      <c r="BB223" s="71"/>
      <c r="BC223" s="71"/>
      <c r="BD223" s="71"/>
      <c r="BE223" s="71"/>
      <c r="BF223" s="71"/>
      <c r="BG223" s="71"/>
      <c r="BH223" s="71"/>
      <c r="BI223" s="71"/>
      <c r="BJ223" s="71"/>
    </row>
    <row r="224" spans="10:62" ht="15">
      <c r="J224" s="73"/>
      <c r="K224" s="71"/>
      <c r="L224" s="71"/>
      <c r="M224" s="74"/>
      <c r="N224" s="71"/>
      <c r="O224" s="71"/>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c r="BA224" s="71"/>
      <c r="BB224" s="71"/>
      <c r="BC224" s="71"/>
      <c r="BD224" s="71"/>
      <c r="BE224" s="71"/>
      <c r="BF224" s="71"/>
      <c r="BG224" s="71"/>
      <c r="BH224" s="71"/>
      <c r="BI224" s="71"/>
      <c r="BJ224" s="71"/>
    </row>
    <row r="225" spans="10:62" ht="15">
      <c r="J225" s="73"/>
      <c r="K225" s="71"/>
      <c r="L225" s="71"/>
      <c r="M225" s="74"/>
      <c r="N225" s="71"/>
      <c r="O225" s="71"/>
      <c r="P225" s="71"/>
      <c r="Q225" s="71"/>
      <c r="R225" s="71"/>
      <c r="S225" s="71"/>
      <c r="T225" s="71"/>
      <c r="U225" s="71"/>
      <c r="V225" s="71"/>
      <c r="W225" s="71"/>
      <c r="X225" s="71"/>
      <c r="Y225" s="71"/>
      <c r="Z225" s="71"/>
      <c r="AA225" s="71"/>
      <c r="AB225" s="71"/>
      <c r="AC225" s="71"/>
      <c r="AD225" s="71"/>
      <c r="AE225" s="71"/>
      <c r="AF225" s="71"/>
      <c r="AG225" s="71"/>
      <c r="AH225" s="71"/>
      <c r="AI225" s="71"/>
      <c r="AJ225" s="71"/>
      <c r="AK225" s="71"/>
      <c r="AL225" s="71"/>
      <c r="AM225" s="71"/>
      <c r="AN225" s="71"/>
      <c r="AO225" s="71"/>
      <c r="AP225" s="71"/>
      <c r="AQ225" s="71"/>
      <c r="AR225" s="71"/>
      <c r="AS225" s="71"/>
      <c r="AT225" s="71"/>
      <c r="AU225" s="71"/>
      <c r="AV225" s="71"/>
      <c r="AW225" s="71"/>
      <c r="AX225" s="71"/>
      <c r="AY225" s="71"/>
      <c r="AZ225" s="71"/>
      <c r="BA225" s="71"/>
      <c r="BB225" s="71"/>
      <c r="BC225" s="71"/>
      <c r="BD225" s="71"/>
      <c r="BE225" s="71"/>
      <c r="BF225" s="71"/>
      <c r="BG225" s="71"/>
      <c r="BH225" s="71"/>
      <c r="BI225" s="71"/>
      <c r="BJ225" s="71"/>
    </row>
    <row r="226" spans="10:62" ht="15">
      <c r="J226" s="73"/>
      <c r="K226" s="71"/>
      <c r="L226" s="71"/>
      <c r="M226" s="74"/>
      <c r="N226" s="71"/>
      <c r="O226" s="71"/>
      <c r="P226" s="71"/>
      <c r="Q226" s="71"/>
      <c r="R226" s="71"/>
      <c r="S226" s="71"/>
      <c r="T226" s="71"/>
      <c r="U226" s="71"/>
      <c r="V226" s="71"/>
      <c r="W226" s="71"/>
      <c r="X226" s="71"/>
      <c r="Y226" s="71"/>
      <c r="Z226" s="71"/>
      <c r="AA226" s="71"/>
      <c r="AB226" s="71"/>
      <c r="AC226" s="71"/>
      <c r="AD226" s="71"/>
      <c r="AE226" s="71"/>
      <c r="AF226" s="71"/>
      <c r="AG226" s="71"/>
      <c r="AH226" s="71"/>
      <c r="AI226" s="71"/>
      <c r="AJ226" s="71"/>
      <c r="AK226" s="71"/>
      <c r="AL226" s="71"/>
      <c r="AM226" s="71"/>
      <c r="AN226" s="71"/>
      <c r="AO226" s="71"/>
      <c r="AP226" s="71"/>
      <c r="AQ226" s="71"/>
      <c r="AR226" s="71"/>
      <c r="AS226" s="71"/>
      <c r="AT226" s="71"/>
      <c r="AU226" s="71"/>
      <c r="AV226" s="71"/>
      <c r="AW226" s="71"/>
      <c r="AX226" s="71"/>
      <c r="AY226" s="71"/>
      <c r="AZ226" s="71"/>
      <c r="BA226" s="71"/>
      <c r="BB226" s="71"/>
      <c r="BC226" s="71"/>
      <c r="BD226" s="71"/>
      <c r="BE226" s="71"/>
      <c r="BF226" s="71"/>
      <c r="BG226" s="71"/>
      <c r="BH226" s="71"/>
      <c r="BI226" s="71"/>
      <c r="BJ226" s="71"/>
    </row>
    <row r="227" spans="10:62" ht="15">
      <c r="J227" s="73"/>
      <c r="K227" s="71"/>
      <c r="L227" s="71"/>
      <c r="M227" s="74"/>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c r="BB227" s="71"/>
      <c r="BC227" s="71"/>
      <c r="BD227" s="71"/>
      <c r="BE227" s="71"/>
      <c r="BF227" s="71"/>
      <c r="BG227" s="71"/>
      <c r="BH227" s="71"/>
      <c r="BI227" s="71"/>
      <c r="BJ227" s="71"/>
    </row>
    <row r="228" spans="10:62" ht="15">
      <c r="J228" s="73"/>
      <c r="K228" s="71"/>
      <c r="L228" s="71"/>
      <c r="M228" s="74"/>
      <c r="N228" s="71"/>
      <c r="O228" s="71"/>
      <c r="P228" s="71"/>
      <c r="Q228" s="71"/>
      <c r="R228" s="71"/>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c r="BB228" s="71"/>
      <c r="BC228" s="71"/>
      <c r="BD228" s="71"/>
      <c r="BE228" s="71"/>
      <c r="BF228" s="71"/>
      <c r="BG228" s="71"/>
      <c r="BH228" s="71"/>
      <c r="BI228" s="71"/>
      <c r="BJ228" s="71"/>
    </row>
    <row r="229" spans="10:62" ht="15">
      <c r="J229" s="73"/>
      <c r="K229" s="71"/>
      <c r="L229" s="71"/>
      <c r="M229" s="74"/>
      <c r="N229" s="71"/>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c r="AR229" s="71"/>
      <c r="AS229" s="71"/>
      <c r="AT229" s="71"/>
      <c r="AU229" s="71"/>
      <c r="AV229" s="71"/>
      <c r="AW229" s="71"/>
      <c r="AX229" s="71"/>
      <c r="AY229" s="71"/>
      <c r="AZ229" s="71"/>
      <c r="BA229" s="71"/>
      <c r="BB229" s="71"/>
      <c r="BC229" s="71"/>
      <c r="BD229" s="71"/>
      <c r="BE229" s="71"/>
      <c r="BF229" s="71"/>
      <c r="BG229" s="71"/>
      <c r="BH229" s="71"/>
      <c r="BI229" s="71"/>
      <c r="BJ229" s="71"/>
    </row>
    <row r="230" spans="10:62" ht="15">
      <c r="J230" s="73"/>
      <c r="K230" s="71"/>
      <c r="L230" s="71"/>
      <c r="M230" s="74"/>
      <c r="N230" s="71"/>
      <c r="O230" s="71"/>
      <c r="P230" s="71"/>
      <c r="Q230" s="71"/>
      <c r="R230" s="71"/>
      <c r="S230" s="71"/>
      <c r="T230" s="71"/>
      <c r="U230" s="71"/>
      <c r="V230" s="71"/>
      <c r="W230" s="71"/>
      <c r="X230" s="71"/>
      <c r="Y230" s="71"/>
      <c r="Z230" s="71"/>
      <c r="AA230" s="71"/>
      <c r="AB230" s="71"/>
      <c r="AC230" s="71"/>
      <c r="AD230" s="71"/>
      <c r="AE230" s="71"/>
      <c r="AF230" s="71"/>
      <c r="AG230" s="71"/>
      <c r="AH230" s="71"/>
      <c r="AI230" s="71"/>
      <c r="AJ230" s="71"/>
      <c r="AK230" s="71"/>
      <c r="AL230" s="71"/>
      <c r="AM230" s="71"/>
      <c r="AN230" s="71"/>
      <c r="AO230" s="71"/>
      <c r="AP230" s="71"/>
      <c r="AQ230" s="71"/>
      <c r="AR230" s="71"/>
      <c r="AS230" s="71"/>
      <c r="AT230" s="71"/>
      <c r="AU230" s="71"/>
      <c r="AV230" s="71"/>
      <c r="AW230" s="71"/>
      <c r="AX230" s="71"/>
      <c r="AY230" s="71"/>
      <c r="AZ230" s="71"/>
      <c r="BA230" s="71"/>
      <c r="BB230" s="71"/>
      <c r="BC230" s="71"/>
      <c r="BD230" s="71"/>
      <c r="BE230" s="71"/>
      <c r="BF230" s="71"/>
      <c r="BG230" s="71"/>
      <c r="BH230" s="71"/>
      <c r="BI230" s="71"/>
      <c r="BJ230" s="71"/>
    </row>
    <row r="231" spans="10:62" ht="15">
      <c r="J231" s="73"/>
      <c r="K231" s="71"/>
      <c r="L231" s="71"/>
      <c r="M231" s="74"/>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c r="AU231" s="71"/>
      <c r="AV231" s="71"/>
      <c r="AW231" s="71"/>
      <c r="AX231" s="71"/>
      <c r="AY231" s="71"/>
      <c r="AZ231" s="71"/>
      <c r="BA231" s="71"/>
      <c r="BB231" s="71"/>
      <c r="BC231" s="71"/>
      <c r="BD231" s="71"/>
      <c r="BE231" s="71"/>
      <c r="BF231" s="71"/>
      <c r="BG231" s="71"/>
      <c r="BH231" s="71"/>
      <c r="BI231" s="71"/>
      <c r="BJ231" s="71"/>
    </row>
    <row r="232" spans="10:62" ht="15">
      <c r="J232" s="73"/>
      <c r="K232" s="71"/>
      <c r="L232" s="71"/>
      <c r="M232" s="74"/>
      <c r="N232" s="71"/>
      <c r="O232" s="71"/>
      <c r="P232" s="71"/>
      <c r="Q232" s="71"/>
      <c r="R232" s="71"/>
      <c r="S232" s="71"/>
      <c r="T232" s="71"/>
      <c r="U232" s="71"/>
      <c r="V232" s="71"/>
      <c r="W232" s="71"/>
      <c r="X232" s="71"/>
      <c r="Y232" s="71"/>
      <c r="Z232" s="71"/>
      <c r="AA232" s="71"/>
      <c r="AB232" s="71"/>
      <c r="AC232" s="71"/>
      <c r="AD232" s="71"/>
      <c r="AE232" s="71"/>
      <c r="AF232" s="71"/>
      <c r="AG232" s="71"/>
      <c r="AH232" s="71"/>
      <c r="AI232" s="71"/>
      <c r="AJ232" s="71"/>
      <c r="AK232" s="71"/>
      <c r="AL232" s="71"/>
      <c r="AM232" s="71"/>
      <c r="AN232" s="71"/>
      <c r="AO232" s="71"/>
      <c r="AP232" s="71"/>
      <c r="AQ232" s="71"/>
      <c r="AR232" s="71"/>
      <c r="AS232" s="71"/>
      <c r="AT232" s="71"/>
      <c r="AU232" s="71"/>
      <c r="AV232" s="71"/>
      <c r="AW232" s="71"/>
      <c r="AX232" s="71"/>
      <c r="AY232" s="71"/>
      <c r="AZ232" s="71"/>
      <c r="BA232" s="71"/>
      <c r="BB232" s="71"/>
      <c r="BC232" s="71"/>
      <c r="BD232" s="71"/>
      <c r="BE232" s="71"/>
      <c r="BF232" s="71"/>
      <c r="BG232" s="71"/>
      <c r="BH232" s="71"/>
      <c r="BI232" s="71"/>
      <c r="BJ232" s="71"/>
    </row>
    <row r="233" spans="10:62" ht="15">
      <c r="J233" s="73"/>
      <c r="K233" s="71"/>
      <c r="L233" s="71"/>
      <c r="M233" s="74"/>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c r="AR233" s="71"/>
      <c r="AS233" s="71"/>
      <c r="AT233" s="71"/>
      <c r="AU233" s="71"/>
      <c r="AV233" s="71"/>
      <c r="AW233" s="71"/>
      <c r="AX233" s="71"/>
      <c r="AY233" s="71"/>
      <c r="AZ233" s="71"/>
      <c r="BA233" s="71"/>
      <c r="BB233" s="71"/>
      <c r="BC233" s="71"/>
      <c r="BD233" s="71"/>
      <c r="BE233" s="71"/>
      <c r="BF233" s="71"/>
      <c r="BG233" s="71"/>
      <c r="BH233" s="71"/>
      <c r="BI233" s="71"/>
      <c r="BJ233" s="71"/>
    </row>
    <row r="234" spans="10:62" ht="15">
      <c r="J234" s="73"/>
      <c r="K234" s="71"/>
      <c r="L234" s="71"/>
      <c r="M234" s="74"/>
      <c r="N234" s="71"/>
      <c r="O234" s="71"/>
      <c r="P234" s="71"/>
      <c r="Q234" s="71"/>
      <c r="R234" s="71"/>
      <c r="S234" s="71"/>
      <c r="T234" s="71"/>
      <c r="U234" s="71"/>
      <c r="V234" s="71"/>
      <c r="W234" s="71"/>
      <c r="X234" s="71"/>
      <c r="Y234" s="71"/>
      <c r="Z234" s="71"/>
      <c r="AA234" s="71"/>
      <c r="AB234" s="71"/>
      <c r="AC234" s="71"/>
      <c r="AD234" s="71"/>
      <c r="AE234" s="71"/>
      <c r="AF234" s="71"/>
      <c r="AG234" s="71"/>
      <c r="AH234" s="71"/>
      <c r="AI234" s="71"/>
      <c r="AJ234" s="71"/>
      <c r="AK234" s="71"/>
      <c r="AL234" s="71"/>
      <c r="AM234" s="71"/>
      <c r="AN234" s="71"/>
      <c r="AO234" s="71"/>
      <c r="AP234" s="71"/>
      <c r="AQ234" s="71"/>
      <c r="AR234" s="71"/>
      <c r="AS234" s="71"/>
      <c r="AT234" s="71"/>
      <c r="AU234" s="71"/>
      <c r="AV234" s="71"/>
      <c r="AW234" s="71"/>
      <c r="AX234" s="71"/>
      <c r="AY234" s="71"/>
      <c r="AZ234" s="71"/>
      <c r="BA234" s="71"/>
      <c r="BB234" s="71"/>
      <c r="BC234" s="71"/>
      <c r="BD234" s="71"/>
      <c r="BE234" s="71"/>
      <c r="BF234" s="71"/>
      <c r="BG234" s="71"/>
      <c r="BH234" s="71"/>
      <c r="BI234" s="71"/>
      <c r="BJ234" s="71"/>
    </row>
    <row r="235" spans="10:62" ht="15">
      <c r="J235" s="73"/>
      <c r="K235" s="71"/>
      <c r="L235" s="71"/>
      <c r="M235" s="74"/>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1"/>
      <c r="AL235" s="71"/>
      <c r="AM235" s="71"/>
      <c r="AN235" s="71"/>
      <c r="AO235" s="71"/>
      <c r="AP235" s="71"/>
      <c r="AQ235" s="71"/>
      <c r="AR235" s="71"/>
      <c r="AS235" s="71"/>
      <c r="AT235" s="71"/>
      <c r="AU235" s="71"/>
      <c r="AV235" s="71"/>
      <c r="AW235" s="71"/>
      <c r="AX235" s="71"/>
      <c r="AY235" s="71"/>
      <c r="AZ235" s="71"/>
      <c r="BA235" s="71"/>
      <c r="BB235" s="71"/>
      <c r="BC235" s="71"/>
      <c r="BD235" s="71"/>
      <c r="BE235" s="71"/>
      <c r="BF235" s="71"/>
      <c r="BG235" s="71"/>
      <c r="BH235" s="71"/>
      <c r="BI235" s="71"/>
      <c r="BJ235" s="71"/>
    </row>
    <row r="236" spans="10:62" ht="15">
      <c r="J236" s="73"/>
      <c r="K236" s="71"/>
      <c r="L236" s="71"/>
      <c r="M236" s="74"/>
      <c r="N236" s="71"/>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c r="AU236" s="71"/>
      <c r="AV236" s="71"/>
      <c r="AW236" s="71"/>
      <c r="AX236" s="71"/>
      <c r="AY236" s="71"/>
      <c r="AZ236" s="71"/>
      <c r="BA236" s="71"/>
      <c r="BB236" s="71"/>
      <c r="BC236" s="71"/>
      <c r="BD236" s="71"/>
      <c r="BE236" s="71"/>
      <c r="BF236" s="71"/>
      <c r="BG236" s="71"/>
      <c r="BH236" s="71"/>
      <c r="BI236" s="71"/>
      <c r="BJ236" s="71"/>
    </row>
    <row r="237" spans="10:62" ht="15">
      <c r="J237" s="73"/>
      <c r="K237" s="71"/>
      <c r="L237" s="71"/>
      <c r="M237" s="74"/>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c r="AV237" s="71"/>
      <c r="AW237" s="71"/>
      <c r="AX237" s="71"/>
      <c r="AY237" s="71"/>
      <c r="AZ237" s="71"/>
      <c r="BA237" s="71"/>
      <c r="BB237" s="71"/>
      <c r="BC237" s="71"/>
      <c r="BD237" s="71"/>
      <c r="BE237" s="71"/>
      <c r="BF237" s="71"/>
      <c r="BG237" s="71"/>
      <c r="BH237" s="71"/>
      <c r="BI237" s="71"/>
      <c r="BJ237" s="71"/>
    </row>
    <row r="238" spans="10:62" ht="15">
      <c r="J238" s="73"/>
      <c r="K238" s="71"/>
      <c r="L238" s="71"/>
      <c r="M238" s="74"/>
      <c r="N238" s="71"/>
      <c r="O238" s="71"/>
      <c r="P238" s="71"/>
      <c r="Q238" s="71"/>
      <c r="R238" s="71"/>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71"/>
      <c r="BA238" s="71"/>
      <c r="BB238" s="71"/>
      <c r="BC238" s="71"/>
      <c r="BD238" s="71"/>
      <c r="BE238" s="71"/>
      <c r="BF238" s="71"/>
      <c r="BG238" s="71"/>
      <c r="BH238" s="71"/>
      <c r="BI238" s="71"/>
      <c r="BJ238" s="71"/>
    </row>
    <row r="239" spans="10:62" ht="15">
      <c r="J239" s="73"/>
      <c r="K239" s="71"/>
      <c r="L239" s="71"/>
      <c r="M239" s="74"/>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c r="BC239" s="71"/>
      <c r="BD239" s="71"/>
      <c r="BE239" s="71"/>
      <c r="BF239" s="71"/>
      <c r="BG239" s="71"/>
      <c r="BH239" s="71"/>
      <c r="BI239" s="71"/>
      <c r="BJ239" s="71"/>
    </row>
    <row r="240" spans="10:62" ht="15">
      <c r="J240" s="73"/>
      <c r="K240" s="71"/>
      <c r="L240" s="71"/>
      <c r="M240" s="74"/>
      <c r="N240" s="71"/>
      <c r="O240" s="71"/>
      <c r="P240" s="71"/>
      <c r="Q240" s="71"/>
      <c r="R240" s="71"/>
      <c r="S240" s="71"/>
      <c r="T240" s="71"/>
      <c r="U240" s="71"/>
      <c r="V240" s="71"/>
      <c r="W240" s="71"/>
      <c r="X240" s="71"/>
      <c r="Y240" s="71"/>
      <c r="Z240" s="71"/>
      <c r="AA240" s="71"/>
      <c r="AB240" s="71"/>
      <c r="AC240" s="71"/>
      <c r="AD240" s="71"/>
      <c r="AE240" s="71"/>
      <c r="AF240" s="71"/>
      <c r="AG240" s="71"/>
      <c r="AH240" s="71"/>
      <c r="AI240" s="71"/>
      <c r="AJ240" s="71"/>
      <c r="AK240" s="71"/>
      <c r="AL240" s="71"/>
      <c r="AM240" s="71"/>
      <c r="AN240" s="71"/>
      <c r="AO240" s="71"/>
      <c r="AP240" s="71"/>
      <c r="AQ240" s="71"/>
      <c r="AR240" s="71"/>
      <c r="AS240" s="71"/>
      <c r="AT240" s="71"/>
      <c r="AU240" s="71"/>
      <c r="AV240" s="71"/>
      <c r="AW240" s="71"/>
      <c r="AX240" s="71"/>
      <c r="AY240" s="71"/>
      <c r="AZ240" s="71"/>
      <c r="BA240" s="71"/>
      <c r="BB240" s="71"/>
      <c r="BC240" s="71"/>
      <c r="BD240" s="71"/>
      <c r="BE240" s="71"/>
      <c r="BF240" s="71"/>
      <c r="BG240" s="71"/>
      <c r="BH240" s="71"/>
      <c r="BI240" s="71"/>
      <c r="BJ240" s="71"/>
    </row>
    <row r="241" spans="10:62" ht="15">
      <c r="J241" s="73"/>
      <c r="K241" s="71"/>
      <c r="L241" s="71"/>
      <c r="M241" s="74"/>
      <c r="N241" s="71"/>
      <c r="O241" s="71"/>
      <c r="P241" s="71"/>
      <c r="Q241" s="71"/>
      <c r="R241" s="71"/>
      <c r="S241" s="71"/>
      <c r="T241" s="71"/>
      <c r="U241" s="71"/>
      <c r="V241" s="71"/>
      <c r="W241" s="71"/>
      <c r="X241" s="71"/>
      <c r="Y241" s="71"/>
      <c r="Z241" s="71"/>
      <c r="AA241" s="71"/>
      <c r="AB241" s="71"/>
      <c r="AC241" s="71"/>
      <c r="AD241" s="71"/>
      <c r="AE241" s="71"/>
      <c r="AF241" s="71"/>
      <c r="AG241" s="71"/>
      <c r="AH241" s="71"/>
      <c r="AI241" s="71"/>
      <c r="AJ241" s="71"/>
      <c r="AK241" s="71"/>
      <c r="AL241" s="71"/>
      <c r="AM241" s="71"/>
      <c r="AN241" s="71"/>
      <c r="AO241" s="71"/>
      <c r="AP241" s="71"/>
      <c r="AQ241" s="71"/>
      <c r="AR241" s="71"/>
      <c r="AS241" s="71"/>
      <c r="AT241" s="71"/>
      <c r="AU241" s="71"/>
      <c r="AV241" s="71"/>
      <c r="AW241" s="71"/>
      <c r="AX241" s="71"/>
      <c r="AY241" s="71"/>
      <c r="AZ241" s="71"/>
      <c r="BA241" s="71"/>
      <c r="BB241" s="71"/>
      <c r="BC241" s="71"/>
      <c r="BD241" s="71"/>
      <c r="BE241" s="71"/>
      <c r="BF241" s="71"/>
      <c r="BG241" s="71"/>
      <c r="BH241" s="71"/>
      <c r="BI241" s="71"/>
      <c r="BJ241" s="71"/>
    </row>
    <row r="242" spans="10:62" ht="15">
      <c r="J242" s="73"/>
      <c r="K242" s="71"/>
      <c r="L242" s="71"/>
      <c r="M242" s="74"/>
      <c r="N242" s="71"/>
      <c r="O242" s="71"/>
      <c r="P242" s="71"/>
      <c r="Q242" s="71"/>
      <c r="R242" s="71"/>
      <c r="S242" s="71"/>
      <c r="T242" s="71"/>
      <c r="U242" s="71"/>
      <c r="V242" s="71"/>
      <c r="W242" s="71"/>
      <c r="X242" s="71"/>
      <c r="Y242" s="71"/>
      <c r="Z242" s="71"/>
      <c r="AA242" s="71"/>
      <c r="AB242" s="71"/>
      <c r="AC242" s="71"/>
      <c r="AD242" s="71"/>
      <c r="AE242" s="71"/>
      <c r="AF242" s="71"/>
      <c r="AG242" s="71"/>
      <c r="AH242" s="71"/>
      <c r="AI242" s="71"/>
      <c r="AJ242" s="71"/>
      <c r="AK242" s="71"/>
      <c r="AL242" s="71"/>
      <c r="AM242" s="71"/>
      <c r="AN242" s="71"/>
      <c r="AO242" s="71"/>
      <c r="AP242" s="71"/>
      <c r="AQ242" s="71"/>
      <c r="AR242" s="71"/>
      <c r="AS242" s="71"/>
      <c r="AT242" s="71"/>
      <c r="AU242" s="71"/>
      <c r="AV242" s="71"/>
      <c r="AW242" s="71"/>
      <c r="AX242" s="71"/>
      <c r="AY242" s="71"/>
      <c r="AZ242" s="71"/>
      <c r="BA242" s="71"/>
      <c r="BB242" s="71"/>
      <c r="BC242" s="71"/>
      <c r="BD242" s="71"/>
      <c r="BE242" s="71"/>
      <c r="BF242" s="71"/>
      <c r="BG242" s="71"/>
      <c r="BH242" s="71"/>
      <c r="BI242" s="71"/>
      <c r="BJ242" s="71"/>
    </row>
    <row r="243" spans="10:62" ht="15">
      <c r="J243" s="73"/>
      <c r="K243" s="71"/>
      <c r="L243" s="71"/>
      <c r="M243" s="74"/>
      <c r="N243" s="71"/>
      <c r="O243" s="71"/>
      <c r="P243" s="71"/>
      <c r="Q243" s="71"/>
      <c r="R243" s="71"/>
      <c r="S243" s="71"/>
      <c r="T243" s="71"/>
      <c r="U243" s="71"/>
      <c r="V243" s="71"/>
      <c r="W243" s="71"/>
      <c r="X243" s="71"/>
      <c r="Y243" s="71"/>
      <c r="Z243" s="71"/>
      <c r="AA243" s="71"/>
      <c r="AB243" s="71"/>
      <c r="AC243" s="71"/>
      <c r="AD243" s="71"/>
      <c r="AE243" s="71"/>
      <c r="AF243" s="71"/>
      <c r="AG243" s="71"/>
      <c r="AH243" s="71"/>
      <c r="AI243" s="71"/>
      <c r="AJ243" s="71"/>
      <c r="AK243" s="71"/>
      <c r="AL243" s="71"/>
      <c r="AM243" s="71"/>
      <c r="AN243" s="71"/>
      <c r="AO243" s="71"/>
      <c r="AP243" s="71"/>
      <c r="AQ243" s="71"/>
      <c r="AR243" s="71"/>
      <c r="AS243" s="71"/>
      <c r="AT243" s="71"/>
      <c r="AU243" s="71"/>
      <c r="AV243" s="71"/>
      <c r="AW243" s="71"/>
      <c r="AX243" s="71"/>
      <c r="AY243" s="71"/>
      <c r="AZ243" s="71"/>
      <c r="BA243" s="71"/>
      <c r="BB243" s="71"/>
      <c r="BC243" s="71"/>
      <c r="BD243" s="71"/>
      <c r="BE243" s="71"/>
      <c r="BF243" s="71"/>
      <c r="BG243" s="71"/>
      <c r="BH243" s="71"/>
      <c r="BI243" s="71"/>
      <c r="BJ243" s="71"/>
    </row>
    <row r="244" spans="10:62" ht="15">
      <c r="J244" s="73"/>
      <c r="K244" s="71"/>
      <c r="L244" s="71"/>
      <c r="M244" s="74"/>
      <c r="N244" s="71"/>
      <c r="O244" s="71"/>
      <c r="P244" s="71"/>
      <c r="Q244" s="71"/>
      <c r="R244" s="71"/>
      <c r="S244" s="71"/>
      <c r="T244" s="71"/>
      <c r="U244" s="71"/>
      <c r="V244" s="71"/>
      <c r="W244" s="71"/>
      <c r="X244" s="71"/>
      <c r="Y244" s="71"/>
      <c r="Z244" s="71"/>
      <c r="AA244" s="71"/>
      <c r="AB244" s="71"/>
      <c r="AC244" s="71"/>
      <c r="AD244" s="71"/>
      <c r="AE244" s="71"/>
      <c r="AF244" s="71"/>
      <c r="AG244" s="71"/>
      <c r="AH244" s="71"/>
      <c r="AI244" s="71"/>
      <c r="AJ244" s="71"/>
      <c r="AK244" s="71"/>
      <c r="AL244" s="71"/>
      <c r="AM244" s="71"/>
      <c r="AN244" s="71"/>
      <c r="AO244" s="71"/>
      <c r="AP244" s="71"/>
      <c r="AQ244" s="71"/>
      <c r="AR244" s="71"/>
      <c r="AS244" s="71"/>
      <c r="AT244" s="71"/>
      <c r="AU244" s="71"/>
      <c r="AV244" s="71"/>
      <c r="AW244" s="71"/>
      <c r="AX244" s="71"/>
      <c r="AY244" s="71"/>
      <c r="AZ244" s="71"/>
      <c r="BA244" s="71"/>
      <c r="BB244" s="71"/>
      <c r="BC244" s="71"/>
      <c r="BD244" s="71"/>
      <c r="BE244" s="71"/>
      <c r="BF244" s="71"/>
      <c r="BG244" s="71"/>
      <c r="BH244" s="71"/>
      <c r="BI244" s="71"/>
      <c r="BJ244" s="71"/>
    </row>
    <row r="245" spans="10:62" ht="15">
      <c r="J245" s="73"/>
      <c r="K245" s="71"/>
      <c r="L245" s="71"/>
      <c r="M245" s="74"/>
      <c r="N245" s="71"/>
      <c r="O245" s="71"/>
      <c r="P245" s="71"/>
      <c r="Q245" s="71"/>
      <c r="R245" s="71"/>
      <c r="S245" s="71"/>
      <c r="T245" s="71"/>
      <c r="U245" s="71"/>
      <c r="V245" s="71"/>
      <c r="W245" s="71"/>
      <c r="X245" s="71"/>
      <c r="Y245" s="71"/>
      <c r="Z245" s="71"/>
      <c r="AA245" s="71"/>
      <c r="AB245" s="71"/>
      <c r="AC245" s="71"/>
      <c r="AD245" s="71"/>
      <c r="AE245" s="71"/>
      <c r="AF245" s="71"/>
      <c r="AG245" s="71"/>
      <c r="AH245" s="71"/>
      <c r="AI245" s="71"/>
      <c r="AJ245" s="71"/>
      <c r="AK245" s="71"/>
      <c r="AL245" s="71"/>
      <c r="AM245" s="71"/>
      <c r="AN245" s="71"/>
      <c r="AO245" s="71"/>
      <c r="AP245" s="71"/>
      <c r="AQ245" s="71"/>
      <c r="AR245" s="71"/>
      <c r="AS245" s="71"/>
      <c r="AT245" s="71"/>
      <c r="AU245" s="71"/>
      <c r="AV245" s="71"/>
      <c r="AW245" s="71"/>
      <c r="AX245" s="71"/>
      <c r="AY245" s="71"/>
      <c r="AZ245" s="71"/>
      <c r="BA245" s="71"/>
      <c r="BB245" s="71"/>
      <c r="BC245" s="71"/>
      <c r="BD245" s="71"/>
      <c r="BE245" s="71"/>
      <c r="BF245" s="71"/>
      <c r="BG245" s="71"/>
      <c r="BH245" s="71"/>
      <c r="BI245" s="71"/>
      <c r="BJ245" s="71"/>
    </row>
    <row r="246" spans="10:62" ht="15">
      <c r="J246" s="73"/>
      <c r="K246" s="71"/>
      <c r="L246" s="71"/>
      <c r="M246" s="74"/>
      <c r="N246" s="71"/>
      <c r="O246" s="71"/>
      <c r="P246" s="71"/>
      <c r="Q246" s="71"/>
      <c r="R246" s="71"/>
      <c r="S246" s="71"/>
      <c r="T246" s="71"/>
      <c r="U246" s="71"/>
      <c r="V246" s="71"/>
      <c r="W246" s="71"/>
      <c r="X246" s="71"/>
      <c r="Y246" s="71"/>
      <c r="Z246" s="71"/>
      <c r="AA246" s="71"/>
      <c r="AB246" s="71"/>
      <c r="AC246" s="71"/>
      <c r="AD246" s="71"/>
      <c r="AE246" s="71"/>
      <c r="AF246" s="71"/>
      <c r="AG246" s="71"/>
      <c r="AH246" s="71"/>
      <c r="AI246" s="71"/>
      <c r="AJ246" s="71"/>
      <c r="AK246" s="71"/>
      <c r="AL246" s="71"/>
      <c r="AM246" s="71"/>
      <c r="AN246" s="71"/>
      <c r="AO246" s="71"/>
      <c r="AP246" s="71"/>
      <c r="AQ246" s="71"/>
      <c r="AR246" s="71"/>
      <c r="AS246" s="71"/>
      <c r="AT246" s="71"/>
      <c r="AU246" s="71"/>
      <c r="AV246" s="71"/>
      <c r="AW246" s="71"/>
      <c r="AX246" s="71"/>
      <c r="AY246" s="71"/>
      <c r="AZ246" s="71"/>
      <c r="BA246" s="71"/>
      <c r="BB246" s="71"/>
      <c r="BC246" s="71"/>
      <c r="BD246" s="71"/>
      <c r="BE246" s="71"/>
      <c r="BF246" s="71"/>
      <c r="BG246" s="71"/>
      <c r="BH246" s="71"/>
      <c r="BI246" s="71"/>
      <c r="BJ246" s="71"/>
    </row>
    <row r="247" spans="10:62" ht="15">
      <c r="J247" s="73"/>
      <c r="K247" s="71"/>
      <c r="L247" s="71"/>
      <c r="M247" s="74"/>
      <c r="N247" s="71"/>
      <c r="O247" s="71"/>
      <c r="P247" s="71"/>
      <c r="Q247" s="71"/>
      <c r="R247" s="71"/>
      <c r="S247" s="71"/>
      <c r="T247" s="71"/>
      <c r="U247" s="71"/>
      <c r="V247" s="71"/>
      <c r="W247" s="71"/>
      <c r="X247" s="71"/>
      <c r="Y247" s="71"/>
      <c r="Z247" s="71"/>
      <c r="AA247" s="71"/>
      <c r="AB247" s="71"/>
      <c r="AC247" s="71"/>
      <c r="AD247" s="71"/>
      <c r="AE247" s="71"/>
      <c r="AF247" s="71"/>
      <c r="AG247" s="71"/>
      <c r="AH247" s="71"/>
      <c r="AI247" s="71"/>
      <c r="AJ247" s="71"/>
      <c r="AK247" s="71"/>
      <c r="AL247" s="71"/>
      <c r="AM247" s="71"/>
      <c r="AN247" s="71"/>
      <c r="AO247" s="71"/>
      <c r="AP247" s="71"/>
      <c r="AQ247" s="71"/>
      <c r="AR247" s="71"/>
      <c r="AS247" s="71"/>
      <c r="AT247" s="71"/>
      <c r="AU247" s="71"/>
      <c r="AV247" s="71"/>
      <c r="AW247" s="71"/>
      <c r="AX247" s="71"/>
      <c r="AY247" s="71"/>
      <c r="AZ247" s="71"/>
      <c r="BA247" s="71"/>
      <c r="BB247" s="71"/>
      <c r="BC247" s="71"/>
      <c r="BD247" s="71"/>
      <c r="BE247" s="71"/>
      <c r="BF247" s="71"/>
      <c r="BG247" s="71"/>
      <c r="BH247" s="71"/>
      <c r="BI247" s="71"/>
      <c r="BJ247" s="71"/>
    </row>
    <row r="248" spans="10:62" ht="15">
      <c r="J248" s="73"/>
      <c r="K248" s="71"/>
      <c r="L248" s="71"/>
      <c r="M248" s="74"/>
      <c r="N248" s="71"/>
      <c r="O248" s="71"/>
      <c r="P248" s="71"/>
      <c r="Q248" s="71"/>
      <c r="R248" s="71"/>
      <c r="S248" s="71"/>
      <c r="T248" s="71"/>
      <c r="U248" s="71"/>
      <c r="V248" s="71"/>
      <c r="W248" s="71"/>
      <c r="X248" s="71"/>
      <c r="Y248" s="71"/>
      <c r="Z248" s="71"/>
      <c r="AA248" s="71"/>
      <c r="AB248" s="71"/>
      <c r="AC248" s="71"/>
      <c r="AD248" s="71"/>
      <c r="AE248" s="71"/>
      <c r="AF248" s="71"/>
      <c r="AG248" s="71"/>
      <c r="AH248" s="71"/>
      <c r="AI248" s="71"/>
      <c r="AJ248" s="71"/>
      <c r="AK248" s="71"/>
      <c r="AL248" s="71"/>
      <c r="AM248" s="71"/>
      <c r="AN248" s="71"/>
      <c r="AO248" s="71"/>
      <c r="AP248" s="71"/>
      <c r="AQ248" s="71"/>
      <c r="AR248" s="71"/>
      <c r="AS248" s="71"/>
      <c r="AT248" s="71"/>
      <c r="AU248" s="71"/>
      <c r="AV248" s="71"/>
      <c r="AW248" s="71"/>
      <c r="AX248" s="71"/>
      <c r="AY248" s="71"/>
      <c r="AZ248" s="71"/>
      <c r="BA248" s="71"/>
      <c r="BB248" s="71"/>
      <c r="BC248" s="71"/>
      <c r="BD248" s="71"/>
      <c r="BE248" s="71"/>
      <c r="BF248" s="71"/>
      <c r="BG248" s="71"/>
      <c r="BH248" s="71"/>
      <c r="BI248" s="71"/>
      <c r="BJ248" s="71"/>
    </row>
    <row r="249" spans="10:62" ht="15">
      <c r="J249" s="73"/>
      <c r="K249" s="71"/>
      <c r="L249" s="71"/>
      <c r="M249" s="74"/>
      <c r="N249" s="71"/>
      <c r="O249" s="71"/>
      <c r="P249" s="71"/>
      <c r="Q249" s="71"/>
      <c r="R249" s="71"/>
      <c r="S249" s="71"/>
      <c r="T249" s="71"/>
      <c r="U249" s="71"/>
      <c r="V249" s="71"/>
      <c r="W249" s="71"/>
      <c r="X249" s="71"/>
      <c r="Y249" s="71"/>
      <c r="Z249" s="71"/>
      <c r="AA249" s="71"/>
      <c r="AB249" s="71"/>
      <c r="AC249" s="71"/>
      <c r="AD249" s="71"/>
      <c r="AE249" s="71"/>
      <c r="AF249" s="71"/>
      <c r="AG249" s="71"/>
      <c r="AH249" s="71"/>
      <c r="AI249" s="71"/>
      <c r="AJ249" s="71"/>
      <c r="AK249" s="71"/>
      <c r="AL249" s="71"/>
      <c r="AM249" s="71"/>
      <c r="AN249" s="71"/>
      <c r="AO249" s="71"/>
      <c r="AP249" s="71"/>
      <c r="AQ249" s="71"/>
      <c r="AR249" s="71"/>
      <c r="AS249" s="71"/>
      <c r="AT249" s="71"/>
      <c r="AU249" s="71"/>
      <c r="AV249" s="71"/>
      <c r="AW249" s="71"/>
      <c r="AX249" s="71"/>
      <c r="AY249" s="71"/>
      <c r="AZ249" s="71"/>
      <c r="BA249" s="71"/>
      <c r="BB249" s="71"/>
      <c r="BC249" s="71"/>
      <c r="BD249" s="71"/>
      <c r="BE249" s="71"/>
      <c r="BF249" s="71"/>
      <c r="BG249" s="71"/>
      <c r="BH249" s="71"/>
      <c r="BI249" s="71"/>
      <c r="BJ249" s="71"/>
    </row>
    <row r="250" spans="10:62" ht="15">
      <c r="J250" s="73"/>
      <c r="K250" s="71"/>
      <c r="L250" s="71"/>
      <c r="M250" s="74"/>
      <c r="N250" s="71"/>
      <c r="O250" s="71"/>
      <c r="P250" s="71"/>
      <c r="Q250" s="71"/>
      <c r="R250" s="71"/>
      <c r="S250" s="71"/>
      <c r="T250" s="71"/>
      <c r="U250" s="71"/>
      <c r="V250" s="71"/>
      <c r="W250" s="71"/>
      <c r="X250" s="71"/>
      <c r="Y250" s="71"/>
      <c r="Z250" s="71"/>
      <c r="AA250" s="71"/>
      <c r="AB250" s="71"/>
      <c r="AC250" s="71"/>
      <c r="AD250" s="71"/>
      <c r="AE250" s="71"/>
      <c r="AF250" s="71"/>
      <c r="AG250" s="71"/>
      <c r="AH250" s="71"/>
      <c r="AI250" s="71"/>
      <c r="AJ250" s="71"/>
      <c r="AK250" s="71"/>
      <c r="AL250" s="71"/>
      <c r="AM250" s="71"/>
      <c r="AN250" s="71"/>
      <c r="AO250" s="71"/>
      <c r="AP250" s="71"/>
      <c r="AQ250" s="71"/>
      <c r="AR250" s="71"/>
      <c r="AS250" s="71"/>
      <c r="AT250" s="71"/>
      <c r="AU250" s="71"/>
      <c r="AV250" s="71"/>
      <c r="AW250" s="71"/>
      <c r="AX250" s="71"/>
      <c r="AY250" s="71"/>
      <c r="AZ250" s="71"/>
      <c r="BA250" s="71"/>
      <c r="BB250" s="71"/>
      <c r="BC250" s="71"/>
      <c r="BD250" s="71"/>
      <c r="BE250" s="71"/>
      <c r="BF250" s="71"/>
      <c r="BG250" s="71"/>
      <c r="BH250" s="71"/>
      <c r="BI250" s="71"/>
      <c r="BJ250" s="71"/>
    </row>
    <row r="251" spans="10:62" ht="15">
      <c r="J251" s="73"/>
      <c r="K251" s="71"/>
      <c r="L251" s="71"/>
      <c r="M251" s="74"/>
      <c r="N251" s="71"/>
      <c r="O251" s="71"/>
      <c r="P251" s="71"/>
      <c r="Q251" s="71"/>
      <c r="R251" s="71"/>
      <c r="S251" s="71"/>
      <c r="T251" s="71"/>
      <c r="U251" s="71"/>
      <c r="V251" s="71"/>
      <c r="W251" s="71"/>
      <c r="X251" s="71"/>
      <c r="Y251" s="71"/>
      <c r="Z251" s="71"/>
      <c r="AA251" s="71"/>
      <c r="AB251" s="71"/>
      <c r="AC251" s="71"/>
      <c r="AD251" s="71"/>
      <c r="AE251" s="71"/>
      <c r="AF251" s="71"/>
      <c r="AG251" s="71"/>
      <c r="AH251" s="71"/>
      <c r="AI251" s="71"/>
      <c r="AJ251" s="71"/>
      <c r="AK251" s="71"/>
      <c r="AL251" s="71"/>
      <c r="AM251" s="71"/>
      <c r="AN251" s="71"/>
      <c r="AO251" s="71"/>
      <c r="AP251" s="71"/>
      <c r="AQ251" s="71"/>
      <c r="AR251" s="71"/>
      <c r="AS251" s="71"/>
      <c r="AT251" s="71"/>
      <c r="AU251" s="71"/>
      <c r="AV251" s="71"/>
      <c r="AW251" s="71"/>
      <c r="AX251" s="71"/>
      <c r="AY251" s="71"/>
      <c r="AZ251" s="71"/>
      <c r="BA251" s="71"/>
      <c r="BB251" s="71"/>
      <c r="BC251" s="71"/>
      <c r="BD251" s="71"/>
      <c r="BE251" s="71"/>
      <c r="BF251" s="71"/>
      <c r="BG251" s="71"/>
      <c r="BH251" s="71"/>
      <c r="BI251" s="71"/>
      <c r="BJ251" s="71"/>
    </row>
    <row r="252" spans="10:62" ht="15">
      <c r="J252" s="73"/>
      <c r="K252" s="71"/>
      <c r="L252" s="71"/>
      <c r="M252" s="74"/>
      <c r="N252" s="71"/>
      <c r="O252" s="71"/>
      <c r="P252" s="71"/>
      <c r="Q252" s="71"/>
      <c r="R252" s="71"/>
      <c r="S252" s="71"/>
      <c r="T252" s="71"/>
      <c r="U252" s="71"/>
      <c r="V252" s="71"/>
      <c r="W252" s="71"/>
      <c r="X252" s="71"/>
      <c r="Y252" s="71"/>
      <c r="Z252" s="71"/>
      <c r="AA252" s="71"/>
      <c r="AB252" s="71"/>
      <c r="AC252" s="71"/>
      <c r="AD252" s="71"/>
      <c r="AE252" s="71"/>
      <c r="AF252" s="71"/>
      <c r="AG252" s="71"/>
      <c r="AH252" s="71"/>
      <c r="AI252" s="71"/>
      <c r="AJ252" s="71"/>
      <c r="AK252" s="71"/>
      <c r="AL252" s="71"/>
      <c r="AM252" s="71"/>
      <c r="AN252" s="71"/>
      <c r="AO252" s="71"/>
      <c r="AP252" s="71"/>
      <c r="AQ252" s="71"/>
      <c r="AR252" s="71"/>
      <c r="AS252" s="71"/>
      <c r="AT252" s="71"/>
      <c r="AU252" s="71"/>
      <c r="AV252" s="71"/>
      <c r="AW252" s="71"/>
      <c r="AX252" s="71"/>
      <c r="AY252" s="71"/>
      <c r="AZ252" s="71"/>
      <c r="BA252" s="71"/>
      <c r="BB252" s="71"/>
      <c r="BC252" s="71"/>
      <c r="BD252" s="71"/>
      <c r="BE252" s="71"/>
      <c r="BF252" s="71"/>
      <c r="BG252" s="71"/>
      <c r="BH252" s="71"/>
      <c r="BI252" s="71"/>
      <c r="BJ252" s="71"/>
    </row>
    <row r="253" spans="10:62" ht="15">
      <c r="J253" s="73"/>
      <c r="K253" s="71"/>
      <c r="L253" s="71"/>
      <c r="M253" s="74"/>
      <c r="N253" s="71"/>
      <c r="O253" s="71"/>
      <c r="P253" s="71"/>
      <c r="Q253" s="71"/>
      <c r="R253" s="71"/>
      <c r="S253" s="71"/>
      <c r="T253" s="71"/>
      <c r="U253" s="71"/>
      <c r="V253" s="71"/>
      <c r="W253" s="71"/>
      <c r="X253" s="71"/>
      <c r="Y253" s="71"/>
      <c r="Z253" s="71"/>
      <c r="AA253" s="71"/>
      <c r="AB253" s="71"/>
      <c r="AC253" s="71"/>
      <c r="AD253" s="71"/>
      <c r="AE253" s="71"/>
      <c r="AF253" s="71"/>
      <c r="AG253" s="71"/>
      <c r="AH253" s="71"/>
      <c r="AI253" s="71"/>
      <c r="AJ253" s="71"/>
      <c r="AK253" s="71"/>
      <c r="AL253" s="71"/>
      <c r="AM253" s="71"/>
      <c r="AN253" s="71"/>
      <c r="AO253" s="71"/>
      <c r="AP253" s="71"/>
      <c r="AQ253" s="71"/>
      <c r="AR253" s="71"/>
      <c r="AS253" s="71"/>
      <c r="AT253" s="71"/>
      <c r="AU253" s="71"/>
      <c r="AV253" s="71"/>
      <c r="AW253" s="71"/>
      <c r="AX253" s="71"/>
      <c r="AY253" s="71"/>
      <c r="AZ253" s="71"/>
      <c r="BA253" s="71"/>
      <c r="BB253" s="71"/>
      <c r="BC253" s="71"/>
      <c r="BD253" s="71"/>
      <c r="BE253" s="71"/>
      <c r="BF253" s="71"/>
      <c r="BG253" s="71"/>
      <c r="BH253" s="71"/>
      <c r="BI253" s="71"/>
      <c r="BJ253" s="71"/>
    </row>
    <row r="254" spans="10:62" ht="15">
      <c r="J254" s="73"/>
      <c r="K254" s="71"/>
      <c r="L254" s="71"/>
      <c r="M254" s="74"/>
      <c r="N254" s="71"/>
      <c r="O254" s="71"/>
      <c r="P254" s="71"/>
      <c r="Q254" s="71"/>
      <c r="R254" s="71"/>
      <c r="S254" s="71"/>
      <c r="T254" s="71"/>
      <c r="U254" s="71"/>
      <c r="V254" s="71"/>
      <c r="W254" s="71"/>
      <c r="X254" s="71"/>
      <c r="Y254" s="71"/>
      <c r="Z254" s="71"/>
      <c r="AA254" s="71"/>
      <c r="AB254" s="71"/>
      <c r="AC254" s="71"/>
      <c r="AD254" s="71"/>
      <c r="AE254" s="71"/>
      <c r="AF254" s="71"/>
      <c r="AG254" s="71"/>
      <c r="AH254" s="71"/>
      <c r="AI254" s="71"/>
      <c r="AJ254" s="71"/>
      <c r="AK254" s="71"/>
      <c r="AL254" s="71"/>
      <c r="AM254" s="71"/>
      <c r="AN254" s="71"/>
      <c r="AO254" s="71"/>
      <c r="AP254" s="71"/>
      <c r="AQ254" s="71"/>
      <c r="AR254" s="71"/>
      <c r="AS254" s="71"/>
      <c r="AT254" s="71"/>
      <c r="AU254" s="71"/>
      <c r="AV254" s="71"/>
      <c r="AW254" s="71"/>
      <c r="AX254" s="71"/>
      <c r="AY254" s="71"/>
      <c r="AZ254" s="71"/>
      <c r="BA254" s="71"/>
      <c r="BB254" s="71"/>
      <c r="BC254" s="71"/>
      <c r="BD254" s="71"/>
      <c r="BE254" s="71"/>
      <c r="BF254" s="71"/>
      <c r="BG254" s="71"/>
      <c r="BH254" s="71"/>
      <c r="BI254" s="71"/>
      <c r="BJ254" s="71"/>
    </row>
    <row r="255" spans="10:62" ht="15">
      <c r="J255" s="73"/>
      <c r="K255" s="71"/>
      <c r="L255" s="71"/>
      <c r="M255" s="74"/>
      <c r="N255" s="71"/>
      <c r="O255" s="71"/>
      <c r="P255" s="71"/>
      <c r="Q255" s="71"/>
      <c r="R255" s="71"/>
      <c r="S255" s="71"/>
      <c r="T255" s="71"/>
      <c r="U255" s="71"/>
      <c r="V255" s="71"/>
      <c r="W255" s="71"/>
      <c r="X255" s="71"/>
      <c r="Y255" s="71"/>
      <c r="Z255" s="71"/>
      <c r="AA255" s="71"/>
      <c r="AB255" s="71"/>
      <c r="AC255" s="71"/>
      <c r="AD255" s="71"/>
      <c r="AE255" s="71"/>
      <c r="AF255" s="71"/>
      <c r="AG255" s="71"/>
      <c r="AH255" s="71"/>
      <c r="AI255" s="71"/>
      <c r="AJ255" s="71"/>
      <c r="AK255" s="71"/>
      <c r="AL255" s="71"/>
      <c r="AM255" s="71"/>
      <c r="AN255" s="71"/>
      <c r="AO255" s="71"/>
      <c r="AP255" s="71"/>
      <c r="AQ255" s="71"/>
      <c r="AR255" s="71"/>
      <c r="AS255" s="71"/>
      <c r="AT255" s="71"/>
      <c r="AU255" s="71"/>
      <c r="AV255" s="71"/>
      <c r="AW255" s="71"/>
      <c r="AX255" s="71"/>
      <c r="AY255" s="71"/>
      <c r="AZ255" s="71"/>
      <c r="BA255" s="71"/>
      <c r="BB255" s="71"/>
      <c r="BC255" s="71"/>
      <c r="BD255" s="71"/>
      <c r="BE255" s="71"/>
      <c r="BF255" s="71"/>
      <c r="BG255" s="71"/>
      <c r="BH255" s="71"/>
      <c r="BI255" s="71"/>
      <c r="BJ255" s="71"/>
    </row>
    <row r="256" spans="10:62" ht="15">
      <c r="J256" s="73"/>
      <c r="K256" s="71"/>
      <c r="L256" s="71"/>
      <c r="M256" s="74"/>
      <c r="N256" s="71"/>
      <c r="O256" s="71"/>
      <c r="P256" s="71"/>
      <c r="Q256" s="71"/>
      <c r="R256" s="71"/>
      <c r="S256" s="71"/>
      <c r="T256" s="71"/>
      <c r="U256" s="71"/>
      <c r="V256" s="71"/>
      <c r="W256" s="71"/>
      <c r="X256" s="71"/>
      <c r="Y256" s="71"/>
      <c r="Z256" s="71"/>
      <c r="AA256" s="71"/>
      <c r="AB256" s="71"/>
      <c r="AC256" s="71"/>
      <c r="AD256" s="71"/>
      <c r="AE256" s="71"/>
      <c r="AF256" s="71"/>
      <c r="AG256" s="71"/>
      <c r="AH256" s="71"/>
      <c r="AI256" s="71"/>
      <c r="AJ256" s="71"/>
      <c r="AK256" s="71"/>
      <c r="AL256" s="71"/>
      <c r="AM256" s="71"/>
      <c r="AN256" s="71"/>
      <c r="AO256" s="71"/>
      <c r="AP256" s="71"/>
      <c r="AQ256" s="71"/>
      <c r="AR256" s="71"/>
      <c r="AS256" s="71"/>
      <c r="AT256" s="71"/>
      <c r="AU256" s="71"/>
      <c r="AV256" s="71"/>
      <c r="AW256" s="71"/>
      <c r="AX256" s="71"/>
      <c r="AY256" s="71"/>
      <c r="AZ256" s="71"/>
      <c r="BA256" s="71"/>
      <c r="BB256" s="71"/>
      <c r="BC256" s="71"/>
      <c r="BD256" s="71"/>
      <c r="BE256" s="71"/>
      <c r="BF256" s="71"/>
      <c r="BG256" s="71"/>
      <c r="BH256" s="71"/>
      <c r="BI256" s="71"/>
      <c r="BJ256" s="71"/>
    </row>
    <row r="257" spans="10:62" ht="15">
      <c r="J257" s="73"/>
      <c r="K257" s="71"/>
      <c r="L257" s="71"/>
      <c r="M257" s="74"/>
      <c r="N257" s="71"/>
      <c r="O257" s="71"/>
      <c r="P257" s="71"/>
      <c r="Q257" s="71"/>
      <c r="R257" s="71"/>
      <c r="S257" s="71"/>
      <c r="T257" s="71"/>
      <c r="U257" s="71"/>
      <c r="V257" s="71"/>
      <c r="W257" s="71"/>
      <c r="X257" s="71"/>
      <c r="Y257" s="71"/>
      <c r="Z257" s="71"/>
      <c r="AA257" s="71"/>
      <c r="AB257" s="71"/>
      <c r="AC257" s="71"/>
      <c r="AD257" s="71"/>
      <c r="AE257" s="71"/>
      <c r="AF257" s="71"/>
      <c r="AG257" s="71"/>
      <c r="AH257" s="71"/>
      <c r="AI257" s="71"/>
      <c r="AJ257" s="71"/>
      <c r="AK257" s="71"/>
      <c r="AL257" s="71"/>
      <c r="AM257" s="71"/>
      <c r="AN257" s="71"/>
      <c r="AO257" s="71"/>
      <c r="AP257" s="71"/>
      <c r="AQ257" s="71"/>
      <c r="AR257" s="71"/>
      <c r="AS257" s="71"/>
      <c r="AT257" s="71"/>
      <c r="AU257" s="71"/>
      <c r="AV257" s="71"/>
      <c r="AW257" s="71"/>
      <c r="AX257" s="71"/>
      <c r="AY257" s="71"/>
      <c r="AZ257" s="71"/>
      <c r="BA257" s="71"/>
      <c r="BB257" s="71"/>
      <c r="BC257" s="71"/>
      <c r="BD257" s="71"/>
      <c r="BE257" s="71"/>
      <c r="BF257" s="71"/>
      <c r="BG257" s="71"/>
      <c r="BH257" s="71"/>
      <c r="BI257" s="71"/>
      <c r="BJ257" s="71"/>
    </row>
    <row r="258" spans="10:62" ht="15">
      <c r="J258" s="73"/>
      <c r="K258" s="71"/>
      <c r="L258" s="71"/>
      <c r="M258" s="74"/>
      <c r="N258" s="71"/>
      <c r="O258" s="71"/>
      <c r="P258" s="71"/>
      <c r="Q258" s="71"/>
      <c r="R258" s="71"/>
      <c r="S258" s="71"/>
      <c r="T258" s="71"/>
      <c r="U258" s="71"/>
      <c r="V258" s="71"/>
      <c r="W258" s="71"/>
      <c r="X258" s="71"/>
      <c r="Y258" s="71"/>
      <c r="Z258" s="71"/>
      <c r="AA258" s="71"/>
      <c r="AB258" s="71"/>
      <c r="AC258" s="71"/>
      <c r="AD258" s="71"/>
      <c r="AE258" s="71"/>
      <c r="AF258" s="71"/>
      <c r="AG258" s="71"/>
      <c r="AH258" s="71"/>
      <c r="AI258" s="71"/>
      <c r="AJ258" s="71"/>
      <c r="AK258" s="71"/>
      <c r="AL258" s="71"/>
      <c r="AM258" s="71"/>
      <c r="AN258" s="71"/>
      <c r="AO258" s="71"/>
      <c r="AP258" s="71"/>
      <c r="AQ258" s="71"/>
      <c r="AR258" s="71"/>
      <c r="AS258" s="71"/>
      <c r="AT258" s="71"/>
      <c r="AU258" s="71"/>
      <c r="AV258" s="71"/>
      <c r="AW258" s="71"/>
      <c r="AX258" s="71"/>
      <c r="AY258" s="71"/>
      <c r="AZ258" s="71"/>
      <c r="BA258" s="71"/>
      <c r="BB258" s="71"/>
      <c r="BC258" s="71"/>
      <c r="BD258" s="71"/>
      <c r="BE258" s="71"/>
      <c r="BF258" s="71"/>
      <c r="BG258" s="71"/>
      <c r="BH258" s="71"/>
      <c r="BI258" s="71"/>
      <c r="BJ258" s="71"/>
    </row>
    <row r="259" spans="10:62" ht="15">
      <c r="J259" s="73"/>
      <c r="K259" s="71"/>
      <c r="L259" s="71"/>
      <c r="M259" s="74"/>
      <c r="N259" s="71"/>
      <c r="O259" s="71"/>
      <c r="P259" s="71"/>
      <c r="Q259" s="71"/>
      <c r="R259" s="71"/>
      <c r="S259" s="71"/>
      <c r="T259" s="71"/>
      <c r="U259" s="71"/>
      <c r="V259" s="71"/>
      <c r="W259" s="71"/>
      <c r="X259" s="71"/>
      <c r="Y259" s="71"/>
      <c r="Z259" s="71"/>
      <c r="AA259" s="71"/>
      <c r="AB259" s="71"/>
      <c r="AC259" s="71"/>
      <c r="AD259" s="71"/>
      <c r="AE259" s="71"/>
      <c r="AF259" s="71"/>
      <c r="AG259" s="71"/>
      <c r="AH259" s="71"/>
      <c r="AI259" s="71"/>
      <c r="AJ259" s="71"/>
      <c r="AK259" s="71"/>
      <c r="AL259" s="71"/>
      <c r="AM259" s="71"/>
      <c r="AN259" s="71"/>
      <c r="AO259" s="71"/>
      <c r="AP259" s="71"/>
      <c r="AQ259" s="71"/>
      <c r="AR259" s="71"/>
      <c r="AS259" s="71"/>
      <c r="AT259" s="71"/>
      <c r="AU259" s="71"/>
      <c r="AV259" s="71"/>
      <c r="AW259" s="71"/>
      <c r="AX259" s="71"/>
      <c r="AY259" s="71"/>
      <c r="AZ259" s="71"/>
      <c r="BA259" s="71"/>
      <c r="BB259" s="71"/>
      <c r="BC259" s="71"/>
      <c r="BD259" s="71"/>
      <c r="BE259" s="71"/>
      <c r="BF259" s="71"/>
      <c r="BG259" s="71"/>
      <c r="BH259" s="71"/>
      <c r="BI259" s="71"/>
      <c r="BJ259" s="71"/>
    </row>
    <row r="260" spans="10:62" ht="15">
      <c r="J260" s="73"/>
      <c r="K260" s="71"/>
      <c r="L260" s="71"/>
      <c r="M260" s="74"/>
      <c r="N260" s="71"/>
      <c r="O260" s="71"/>
      <c r="P260" s="71"/>
      <c r="Q260" s="71"/>
      <c r="R260" s="71"/>
      <c r="S260" s="71"/>
      <c r="T260" s="71"/>
      <c r="U260" s="71"/>
      <c r="V260" s="71"/>
      <c r="W260" s="71"/>
      <c r="X260" s="71"/>
      <c r="Y260" s="71"/>
      <c r="Z260" s="71"/>
      <c r="AA260" s="71"/>
      <c r="AB260" s="71"/>
      <c r="AC260" s="71"/>
      <c r="AD260" s="71"/>
      <c r="AE260" s="71"/>
      <c r="AF260" s="71"/>
      <c r="AG260" s="71"/>
      <c r="AH260" s="71"/>
      <c r="AI260" s="71"/>
      <c r="AJ260" s="71"/>
      <c r="AK260" s="71"/>
      <c r="AL260" s="71"/>
      <c r="AM260" s="71"/>
      <c r="AN260" s="71"/>
      <c r="AO260" s="71"/>
      <c r="AP260" s="71"/>
      <c r="AQ260" s="71"/>
      <c r="AR260" s="71"/>
      <c r="AS260" s="71"/>
      <c r="AT260" s="71"/>
      <c r="AU260" s="71"/>
      <c r="AV260" s="71"/>
      <c r="AW260" s="71"/>
      <c r="AX260" s="71"/>
      <c r="AY260" s="71"/>
      <c r="AZ260" s="71"/>
      <c r="BA260" s="71"/>
      <c r="BB260" s="71"/>
      <c r="BC260" s="71"/>
      <c r="BD260" s="71"/>
      <c r="BE260" s="71"/>
      <c r="BF260" s="71"/>
      <c r="BG260" s="71"/>
      <c r="BH260" s="71"/>
      <c r="BI260" s="71"/>
      <c r="BJ260" s="71"/>
    </row>
    <row r="261" spans="10:62" ht="15">
      <c r="J261" s="73"/>
      <c r="K261" s="71"/>
      <c r="L261" s="71"/>
      <c r="M261" s="74"/>
      <c r="N261" s="71"/>
      <c r="O261" s="71"/>
      <c r="P261" s="71"/>
      <c r="Q261" s="71"/>
      <c r="R261" s="71"/>
      <c r="S261" s="71"/>
      <c r="T261" s="71"/>
      <c r="U261" s="71"/>
      <c r="V261" s="71"/>
      <c r="W261" s="71"/>
      <c r="X261" s="71"/>
      <c r="Y261" s="71"/>
      <c r="Z261" s="71"/>
      <c r="AA261" s="71"/>
      <c r="AB261" s="71"/>
      <c r="AC261" s="71"/>
      <c r="AD261" s="71"/>
      <c r="AE261" s="71"/>
      <c r="AF261" s="71"/>
      <c r="AG261" s="71"/>
      <c r="AH261" s="71"/>
      <c r="AI261" s="71"/>
      <c r="AJ261" s="71"/>
      <c r="AK261" s="71"/>
      <c r="AL261" s="71"/>
      <c r="AM261" s="71"/>
      <c r="AN261" s="71"/>
      <c r="AO261" s="71"/>
      <c r="AP261" s="71"/>
      <c r="AQ261" s="71"/>
      <c r="AR261" s="71"/>
      <c r="AS261" s="71"/>
      <c r="AT261" s="71"/>
      <c r="AU261" s="71"/>
      <c r="AV261" s="71"/>
      <c r="AW261" s="71"/>
      <c r="AX261" s="71"/>
      <c r="AY261" s="71"/>
      <c r="AZ261" s="71"/>
      <c r="BA261" s="71"/>
      <c r="BB261" s="71"/>
      <c r="BC261" s="71"/>
      <c r="BD261" s="71"/>
      <c r="BE261" s="71"/>
      <c r="BF261" s="71"/>
      <c r="BG261" s="71"/>
      <c r="BH261" s="71"/>
      <c r="BI261" s="71"/>
      <c r="BJ261" s="71"/>
    </row>
    <row r="262" spans="10:62" ht="15">
      <c r="J262" s="73"/>
      <c r="K262" s="71"/>
      <c r="L262" s="71"/>
      <c r="M262" s="74"/>
      <c r="N262" s="71"/>
      <c r="O262" s="71"/>
      <c r="P262" s="71"/>
      <c r="Q262" s="71"/>
      <c r="R262" s="71"/>
      <c r="S262" s="71"/>
      <c r="T262" s="71"/>
      <c r="U262" s="71"/>
      <c r="V262" s="71"/>
      <c r="W262" s="71"/>
      <c r="X262" s="71"/>
      <c r="Y262" s="71"/>
      <c r="Z262" s="71"/>
      <c r="AA262" s="71"/>
      <c r="AB262" s="71"/>
      <c r="AC262" s="71"/>
      <c r="AD262" s="71"/>
      <c r="AE262" s="71"/>
      <c r="AF262" s="71"/>
      <c r="AG262" s="71"/>
      <c r="AH262" s="71"/>
      <c r="AI262" s="71"/>
      <c r="AJ262" s="71"/>
      <c r="AK262" s="71"/>
      <c r="AL262" s="71"/>
      <c r="AM262" s="71"/>
      <c r="AN262" s="71"/>
      <c r="AO262" s="71"/>
      <c r="AP262" s="71"/>
      <c r="AQ262" s="71"/>
      <c r="AR262" s="71"/>
      <c r="AS262" s="71"/>
      <c r="AT262" s="71"/>
      <c r="AU262" s="71"/>
      <c r="AV262" s="71"/>
      <c r="AW262" s="71"/>
      <c r="AX262" s="71"/>
      <c r="AY262" s="71"/>
      <c r="AZ262" s="71"/>
      <c r="BA262" s="71"/>
      <c r="BB262" s="71"/>
      <c r="BC262" s="71"/>
      <c r="BD262" s="71"/>
      <c r="BE262" s="71"/>
      <c r="BF262" s="71"/>
      <c r="BG262" s="71"/>
      <c r="BH262" s="71"/>
      <c r="BI262" s="71"/>
      <c r="BJ262" s="71"/>
    </row>
    <row r="263" spans="10:62" ht="15">
      <c r="J263" s="73"/>
      <c r="K263" s="71"/>
      <c r="L263" s="71"/>
      <c r="M263" s="74"/>
      <c r="N263" s="71"/>
      <c r="O263" s="71"/>
      <c r="P263" s="71"/>
      <c r="Q263" s="71"/>
      <c r="R263" s="71"/>
      <c r="S263" s="71"/>
      <c r="T263" s="71"/>
      <c r="U263" s="71"/>
      <c r="V263" s="71"/>
      <c r="W263" s="71"/>
      <c r="X263" s="71"/>
      <c r="Y263" s="71"/>
      <c r="Z263" s="71"/>
      <c r="AA263" s="71"/>
      <c r="AB263" s="71"/>
      <c r="AC263" s="71"/>
      <c r="AD263" s="71"/>
      <c r="AE263" s="71"/>
      <c r="AF263" s="71"/>
      <c r="AG263" s="71"/>
      <c r="AH263" s="71"/>
      <c r="AI263" s="71"/>
      <c r="AJ263" s="71"/>
      <c r="AK263" s="71"/>
      <c r="AL263" s="71"/>
      <c r="AM263" s="71"/>
      <c r="AN263" s="71"/>
      <c r="AO263" s="71"/>
      <c r="AP263" s="71"/>
      <c r="AQ263" s="71"/>
      <c r="AR263" s="71"/>
      <c r="AS263" s="71"/>
      <c r="AT263" s="71"/>
      <c r="AU263" s="71"/>
      <c r="AV263" s="71"/>
      <c r="AW263" s="71"/>
      <c r="AX263" s="71"/>
      <c r="AY263" s="71"/>
      <c r="AZ263" s="71"/>
      <c r="BA263" s="71"/>
      <c r="BB263" s="71"/>
      <c r="BC263" s="71"/>
      <c r="BD263" s="71"/>
      <c r="BE263" s="71"/>
      <c r="BF263" s="71"/>
      <c r="BG263" s="71"/>
      <c r="BH263" s="71"/>
      <c r="BI263" s="71"/>
      <c r="BJ263" s="71"/>
    </row>
    <row r="264" spans="10:62" ht="15">
      <c r="J264" s="73"/>
      <c r="K264" s="71"/>
      <c r="L264" s="71"/>
      <c r="M264" s="74"/>
      <c r="N264" s="71"/>
      <c r="O264" s="71"/>
      <c r="P264" s="71"/>
      <c r="Q264" s="71"/>
      <c r="R264" s="71"/>
      <c r="S264" s="71"/>
      <c r="T264" s="71"/>
      <c r="U264" s="71"/>
      <c r="V264" s="71"/>
      <c r="W264" s="71"/>
      <c r="X264" s="71"/>
      <c r="Y264" s="71"/>
      <c r="Z264" s="71"/>
      <c r="AA264" s="71"/>
      <c r="AB264" s="71"/>
      <c r="AC264" s="71"/>
      <c r="AD264" s="71"/>
      <c r="AE264" s="71"/>
      <c r="AF264" s="71"/>
      <c r="AG264" s="71"/>
      <c r="AH264" s="71"/>
      <c r="AI264" s="71"/>
      <c r="AJ264" s="71"/>
      <c r="AK264" s="71"/>
      <c r="AL264" s="71"/>
      <c r="AM264" s="71"/>
      <c r="AN264" s="71"/>
      <c r="AO264" s="71"/>
      <c r="AP264" s="71"/>
      <c r="AQ264" s="71"/>
      <c r="AR264" s="71"/>
      <c r="AS264" s="71"/>
      <c r="AT264" s="71"/>
      <c r="AU264" s="71"/>
      <c r="AV264" s="71"/>
      <c r="AW264" s="71"/>
      <c r="AX264" s="71"/>
      <c r="AY264" s="71"/>
      <c r="AZ264" s="71"/>
      <c r="BA264" s="71"/>
      <c r="BB264" s="71"/>
      <c r="BC264" s="71"/>
      <c r="BD264" s="71"/>
      <c r="BE264" s="71"/>
      <c r="BF264" s="71"/>
      <c r="BG264" s="71"/>
      <c r="BH264" s="71"/>
      <c r="BI264" s="71"/>
      <c r="BJ264" s="71"/>
    </row>
    <row r="265" spans="10:62" ht="15">
      <c r="J265" s="73"/>
      <c r="K265" s="71"/>
      <c r="L265" s="71"/>
      <c r="M265" s="74"/>
      <c r="N265" s="71"/>
      <c r="O265" s="71"/>
      <c r="P265" s="71"/>
      <c r="Q265" s="71"/>
      <c r="R265" s="71"/>
      <c r="S265" s="71"/>
      <c r="T265" s="71"/>
      <c r="U265" s="71"/>
      <c r="V265" s="71"/>
      <c r="W265" s="71"/>
      <c r="X265" s="71"/>
      <c r="Y265" s="71"/>
      <c r="Z265" s="71"/>
      <c r="AA265" s="71"/>
      <c r="AB265" s="71"/>
      <c r="AC265" s="71"/>
      <c r="AD265" s="71"/>
      <c r="AE265" s="71"/>
      <c r="AF265" s="71"/>
      <c r="AG265" s="71"/>
      <c r="AH265" s="71"/>
      <c r="AI265" s="71"/>
      <c r="AJ265" s="71"/>
      <c r="AK265" s="71"/>
      <c r="AL265" s="71"/>
      <c r="AM265" s="71"/>
      <c r="AN265" s="71"/>
      <c r="AO265" s="71"/>
      <c r="AP265" s="71"/>
      <c r="AQ265" s="71"/>
      <c r="AR265" s="71"/>
      <c r="AS265" s="71"/>
      <c r="AT265" s="71"/>
      <c r="AU265" s="71"/>
      <c r="AV265" s="71"/>
      <c r="AW265" s="71"/>
      <c r="AX265" s="71"/>
      <c r="AY265" s="71"/>
      <c r="AZ265" s="71"/>
      <c r="BA265" s="71"/>
      <c r="BB265" s="71"/>
      <c r="BC265" s="71"/>
      <c r="BD265" s="71"/>
      <c r="BE265" s="71"/>
      <c r="BF265" s="71"/>
      <c r="BG265" s="71"/>
      <c r="BH265" s="71"/>
      <c r="BI265" s="71"/>
      <c r="BJ265" s="71"/>
    </row>
    <row r="266" spans="10:62" ht="15">
      <c r="J266" s="73"/>
      <c r="K266" s="71"/>
      <c r="L266" s="71"/>
      <c r="M266" s="74"/>
      <c r="N266" s="71"/>
      <c r="O266" s="71"/>
      <c r="P266" s="71"/>
      <c r="Q266" s="71"/>
      <c r="R266" s="71"/>
      <c r="S266" s="71"/>
      <c r="T266" s="71"/>
      <c r="U266" s="71"/>
      <c r="V266" s="71"/>
      <c r="W266" s="71"/>
      <c r="X266" s="71"/>
      <c r="Y266" s="71"/>
      <c r="Z266" s="71"/>
      <c r="AA266" s="71"/>
      <c r="AB266" s="71"/>
      <c r="AC266" s="71"/>
      <c r="AD266" s="71"/>
      <c r="AE266" s="71"/>
      <c r="AF266" s="71"/>
      <c r="AG266" s="71"/>
      <c r="AH266" s="71"/>
      <c r="AI266" s="71"/>
      <c r="AJ266" s="71"/>
      <c r="AK266" s="71"/>
      <c r="AL266" s="71"/>
      <c r="AM266" s="71"/>
      <c r="AN266" s="71"/>
      <c r="AO266" s="71"/>
      <c r="AP266" s="71"/>
      <c r="AQ266" s="71"/>
      <c r="AR266" s="71"/>
      <c r="AS266" s="71"/>
      <c r="AT266" s="71"/>
      <c r="AU266" s="71"/>
      <c r="AV266" s="71"/>
      <c r="AW266" s="71"/>
      <c r="AX266" s="71"/>
      <c r="AY266" s="71"/>
      <c r="AZ266" s="71"/>
      <c r="BA266" s="71"/>
      <c r="BB266" s="71"/>
      <c r="BC266" s="71"/>
      <c r="BD266" s="71"/>
      <c r="BE266" s="71"/>
      <c r="BF266" s="71"/>
      <c r="BG266" s="71"/>
      <c r="BH266" s="71"/>
      <c r="BI266" s="71"/>
      <c r="BJ266" s="71"/>
    </row>
    <row r="267" spans="10:62" ht="15">
      <c r="J267" s="73"/>
      <c r="K267" s="71"/>
      <c r="L267" s="71"/>
      <c r="M267" s="74"/>
      <c r="N267" s="71"/>
      <c r="O267" s="71"/>
      <c r="P267" s="71"/>
      <c r="Q267" s="71"/>
      <c r="R267" s="71"/>
      <c r="S267" s="71"/>
      <c r="T267" s="71"/>
      <c r="U267" s="71"/>
      <c r="V267" s="71"/>
      <c r="W267" s="71"/>
      <c r="X267" s="71"/>
      <c r="Y267" s="71"/>
      <c r="Z267" s="71"/>
      <c r="AA267" s="71"/>
      <c r="AB267" s="71"/>
      <c r="AC267" s="71"/>
      <c r="AD267" s="71"/>
      <c r="AE267" s="71"/>
      <c r="AF267" s="71"/>
      <c r="AG267" s="71"/>
      <c r="AH267" s="71"/>
      <c r="AI267" s="71"/>
      <c r="AJ267" s="71"/>
      <c r="AK267" s="71"/>
      <c r="AL267" s="71"/>
      <c r="AM267" s="71"/>
      <c r="AN267" s="71"/>
      <c r="AO267" s="71"/>
      <c r="AP267" s="71"/>
      <c r="AQ267" s="71"/>
      <c r="AR267" s="71"/>
      <c r="AS267" s="71"/>
      <c r="AT267" s="71"/>
      <c r="AU267" s="71"/>
      <c r="AV267" s="71"/>
      <c r="AW267" s="71"/>
      <c r="AX267" s="71"/>
      <c r="AY267" s="71"/>
      <c r="AZ267" s="71"/>
      <c r="BA267" s="71"/>
      <c r="BB267" s="71"/>
      <c r="BC267" s="71"/>
      <c r="BD267" s="71"/>
      <c r="BE267" s="71"/>
      <c r="BF267" s="71"/>
      <c r="BG267" s="71"/>
      <c r="BH267" s="71"/>
      <c r="BI267" s="71"/>
      <c r="BJ267" s="71"/>
    </row>
    <row r="268" spans="10:62" ht="15">
      <c r="J268" s="73"/>
      <c r="K268" s="71"/>
      <c r="L268" s="71"/>
      <c r="M268" s="74"/>
      <c r="N268" s="71"/>
      <c r="O268" s="71"/>
      <c r="P268" s="71"/>
      <c r="Q268" s="71"/>
      <c r="R268" s="71"/>
      <c r="S268" s="71"/>
      <c r="T268" s="71"/>
      <c r="U268" s="71"/>
      <c r="V268" s="71"/>
      <c r="W268" s="71"/>
      <c r="X268" s="71"/>
      <c r="Y268" s="71"/>
      <c r="Z268" s="71"/>
      <c r="AA268" s="71"/>
      <c r="AB268" s="71"/>
      <c r="AC268" s="71"/>
      <c r="AD268" s="71"/>
      <c r="AE268" s="71"/>
      <c r="AF268" s="71"/>
      <c r="AG268" s="71"/>
      <c r="AH268" s="71"/>
      <c r="AI268" s="71"/>
      <c r="AJ268" s="71"/>
      <c r="AK268" s="71"/>
      <c r="AL268" s="71"/>
      <c r="AM268" s="71"/>
      <c r="AN268" s="71"/>
      <c r="AO268" s="71"/>
      <c r="AP268" s="71"/>
      <c r="AQ268" s="71"/>
      <c r="AR268" s="71"/>
      <c r="AS268" s="71"/>
      <c r="AT268" s="71"/>
      <c r="AU268" s="71"/>
      <c r="AV268" s="71"/>
      <c r="AW268" s="71"/>
      <c r="AX268" s="71"/>
      <c r="AY268" s="71"/>
      <c r="AZ268" s="71"/>
      <c r="BA268" s="71"/>
      <c r="BB268" s="71"/>
      <c r="BC268" s="71"/>
      <c r="BD268" s="71"/>
      <c r="BE268" s="71"/>
      <c r="BF268" s="71"/>
      <c r="BG268" s="71"/>
      <c r="BH268" s="71"/>
      <c r="BI268" s="71"/>
      <c r="BJ268" s="71"/>
    </row>
    <row r="269" spans="10:62" ht="15">
      <c r="J269" s="73"/>
      <c r="K269" s="71"/>
      <c r="L269" s="71"/>
      <c r="M269" s="74"/>
      <c r="N269" s="71"/>
      <c r="O269" s="71"/>
      <c r="P269" s="71"/>
      <c r="Q269" s="71"/>
      <c r="R269" s="71"/>
      <c r="S269" s="71"/>
      <c r="T269" s="71"/>
      <c r="U269" s="71"/>
      <c r="V269" s="71"/>
      <c r="W269" s="71"/>
      <c r="X269" s="71"/>
      <c r="Y269" s="71"/>
      <c r="Z269" s="71"/>
      <c r="AA269" s="71"/>
      <c r="AB269" s="71"/>
      <c r="AC269" s="71"/>
      <c r="AD269" s="71"/>
      <c r="AE269" s="71"/>
      <c r="AF269" s="71"/>
      <c r="AG269" s="71"/>
      <c r="AH269" s="71"/>
      <c r="AI269" s="71"/>
      <c r="AJ269" s="71"/>
      <c r="AK269" s="71"/>
      <c r="AL269" s="71"/>
      <c r="AM269" s="71"/>
      <c r="AN269" s="71"/>
      <c r="AO269" s="71"/>
      <c r="AP269" s="71"/>
      <c r="AQ269" s="71"/>
      <c r="AR269" s="71"/>
      <c r="AS269" s="71"/>
      <c r="AT269" s="71"/>
      <c r="AU269" s="71"/>
      <c r="AV269" s="71"/>
      <c r="AW269" s="71"/>
      <c r="AX269" s="71"/>
      <c r="AY269" s="71"/>
      <c r="AZ269" s="71"/>
      <c r="BA269" s="71"/>
      <c r="BB269" s="71"/>
      <c r="BC269" s="71"/>
      <c r="BD269" s="71"/>
      <c r="BE269" s="71"/>
      <c r="BF269" s="71"/>
      <c r="BG269" s="71"/>
      <c r="BH269" s="71"/>
      <c r="BI269" s="71"/>
      <c r="BJ269" s="71"/>
    </row>
    <row r="270" spans="10:62" ht="15">
      <c r="J270" s="73"/>
      <c r="K270" s="71"/>
      <c r="L270" s="71"/>
      <c r="M270" s="74"/>
      <c r="N270" s="71"/>
      <c r="O270" s="71"/>
      <c r="P270" s="71"/>
      <c r="Q270" s="71"/>
      <c r="R270" s="71"/>
      <c r="S270" s="71"/>
      <c r="T270" s="71"/>
      <c r="U270" s="71"/>
      <c r="V270" s="71"/>
      <c r="W270" s="71"/>
      <c r="X270" s="71"/>
      <c r="Y270" s="71"/>
      <c r="Z270" s="71"/>
      <c r="AA270" s="71"/>
      <c r="AB270" s="71"/>
      <c r="AC270" s="71"/>
      <c r="AD270" s="71"/>
      <c r="AE270" s="71"/>
      <c r="AF270" s="71"/>
      <c r="AG270" s="71"/>
      <c r="AH270" s="71"/>
      <c r="AI270" s="71"/>
      <c r="AJ270" s="71"/>
      <c r="AK270" s="71"/>
      <c r="AL270" s="71"/>
      <c r="AM270" s="71"/>
      <c r="AN270" s="71"/>
      <c r="AO270" s="71"/>
      <c r="AP270" s="71"/>
      <c r="AQ270" s="71"/>
      <c r="AR270" s="71"/>
      <c r="AS270" s="71"/>
      <c r="AT270" s="71"/>
      <c r="AU270" s="71"/>
      <c r="AV270" s="71"/>
      <c r="AW270" s="71"/>
      <c r="AX270" s="71"/>
      <c r="AY270" s="71"/>
      <c r="AZ270" s="71"/>
      <c r="BA270" s="71"/>
      <c r="BB270" s="71"/>
      <c r="BC270" s="71"/>
      <c r="BD270" s="71"/>
      <c r="BE270" s="71"/>
      <c r="BF270" s="71"/>
      <c r="BG270" s="71"/>
      <c r="BH270" s="71"/>
      <c r="BI270" s="71"/>
      <c r="BJ270" s="71"/>
    </row>
    <row r="271" spans="10:62" ht="15">
      <c r="J271" s="73"/>
      <c r="K271" s="71"/>
      <c r="L271" s="71"/>
      <c r="M271" s="74"/>
      <c r="N271" s="71"/>
      <c r="O271" s="71"/>
      <c r="P271" s="71"/>
      <c r="Q271" s="71"/>
      <c r="R271" s="71"/>
      <c r="S271" s="71"/>
      <c r="T271" s="71"/>
      <c r="U271" s="71"/>
      <c r="V271" s="71"/>
      <c r="W271" s="71"/>
      <c r="X271" s="71"/>
      <c r="Y271" s="71"/>
      <c r="Z271" s="71"/>
      <c r="AA271" s="71"/>
      <c r="AB271" s="71"/>
      <c r="AC271" s="71"/>
      <c r="AD271" s="71"/>
      <c r="AE271" s="71"/>
      <c r="AF271" s="71"/>
      <c r="AG271" s="71"/>
      <c r="AH271" s="71"/>
      <c r="AI271" s="71"/>
      <c r="AJ271" s="71"/>
      <c r="AK271" s="71"/>
      <c r="AL271" s="71"/>
      <c r="AM271" s="71"/>
      <c r="AN271" s="71"/>
      <c r="AO271" s="71"/>
      <c r="AP271" s="71"/>
      <c r="AQ271" s="71"/>
      <c r="AR271" s="71"/>
      <c r="AS271" s="71"/>
      <c r="AT271" s="71"/>
      <c r="AU271" s="71"/>
      <c r="AV271" s="71"/>
      <c r="AW271" s="71"/>
      <c r="AX271" s="71"/>
      <c r="AY271" s="71"/>
      <c r="AZ271" s="71"/>
      <c r="BA271" s="71"/>
      <c r="BB271" s="71"/>
      <c r="BC271" s="71"/>
      <c r="BD271" s="71"/>
      <c r="BE271" s="71"/>
      <c r="BF271" s="71"/>
      <c r="BG271" s="71"/>
      <c r="BH271" s="71"/>
      <c r="BI271" s="71"/>
      <c r="BJ271" s="71"/>
    </row>
    <row r="272" spans="10:62" ht="15">
      <c r="J272" s="73"/>
      <c r="K272" s="71"/>
      <c r="L272" s="71"/>
      <c r="M272" s="74"/>
      <c r="N272" s="71"/>
      <c r="O272" s="71"/>
      <c r="P272" s="71"/>
      <c r="Q272" s="71"/>
      <c r="R272" s="71"/>
      <c r="S272" s="71"/>
      <c r="T272" s="71"/>
      <c r="U272" s="71"/>
      <c r="V272" s="71"/>
      <c r="W272" s="71"/>
      <c r="X272" s="71"/>
      <c r="Y272" s="71"/>
      <c r="Z272" s="71"/>
      <c r="AA272" s="71"/>
      <c r="AB272" s="71"/>
      <c r="AC272" s="71"/>
      <c r="AD272" s="71"/>
      <c r="AE272" s="71"/>
      <c r="AF272" s="71"/>
      <c r="AG272" s="71"/>
      <c r="AH272" s="71"/>
      <c r="AI272" s="71"/>
      <c r="AJ272" s="71"/>
      <c r="AK272" s="71"/>
      <c r="AL272" s="71"/>
      <c r="AM272" s="71"/>
      <c r="AN272" s="71"/>
      <c r="AO272" s="71"/>
      <c r="AP272" s="71"/>
      <c r="AQ272" s="71"/>
      <c r="AR272" s="71"/>
      <c r="AS272" s="71"/>
      <c r="AT272" s="71"/>
      <c r="AU272" s="71"/>
      <c r="AV272" s="71"/>
      <c r="AW272" s="71"/>
      <c r="AX272" s="71"/>
      <c r="AY272" s="71"/>
      <c r="AZ272" s="71"/>
      <c r="BA272" s="71"/>
      <c r="BB272" s="71"/>
      <c r="BC272" s="71"/>
      <c r="BD272" s="71"/>
      <c r="BE272" s="71"/>
      <c r="BF272" s="71"/>
      <c r="BG272" s="71"/>
      <c r="BH272" s="71"/>
      <c r="BI272" s="71"/>
      <c r="BJ272" s="71"/>
    </row>
    <row r="273" spans="10:62" ht="15">
      <c r="J273" s="73"/>
      <c r="K273" s="71"/>
      <c r="L273" s="71"/>
      <c r="M273" s="74"/>
      <c r="N273" s="71"/>
      <c r="O273" s="71"/>
      <c r="P273" s="71"/>
      <c r="Q273" s="71"/>
      <c r="R273" s="71"/>
      <c r="S273" s="71"/>
      <c r="T273" s="71"/>
      <c r="U273" s="71"/>
      <c r="V273" s="71"/>
      <c r="W273" s="71"/>
      <c r="X273" s="71"/>
      <c r="Y273" s="71"/>
      <c r="Z273" s="71"/>
      <c r="AA273" s="71"/>
      <c r="AB273" s="71"/>
      <c r="AC273" s="71"/>
      <c r="AD273" s="71"/>
      <c r="AE273" s="71"/>
      <c r="AF273" s="71"/>
      <c r="AG273" s="71"/>
      <c r="AH273" s="71"/>
      <c r="AI273" s="71"/>
      <c r="AJ273" s="71"/>
      <c r="AK273" s="71"/>
      <c r="AL273" s="71"/>
      <c r="AM273" s="71"/>
      <c r="AN273" s="71"/>
      <c r="AO273" s="71"/>
      <c r="AP273" s="71"/>
      <c r="AQ273" s="71"/>
      <c r="AR273" s="71"/>
      <c r="AS273" s="71"/>
      <c r="AT273" s="71"/>
      <c r="AU273" s="71"/>
      <c r="AV273" s="71"/>
      <c r="AW273" s="71"/>
      <c r="AX273" s="71"/>
      <c r="AY273" s="71"/>
      <c r="AZ273" s="71"/>
      <c r="BA273" s="71"/>
      <c r="BB273" s="71"/>
      <c r="BC273" s="71"/>
      <c r="BD273" s="71"/>
      <c r="BE273" s="71"/>
      <c r="BF273" s="71"/>
      <c r="BG273" s="71"/>
      <c r="BH273" s="71"/>
      <c r="BI273" s="71"/>
      <c r="BJ273" s="71"/>
    </row>
    <row r="274" spans="10:62" ht="15">
      <c r="J274" s="73"/>
      <c r="K274" s="71"/>
      <c r="L274" s="71"/>
      <c r="M274" s="74"/>
      <c r="N274" s="71"/>
      <c r="O274" s="71"/>
      <c r="P274" s="71"/>
      <c r="Q274" s="71"/>
      <c r="R274" s="71"/>
      <c r="S274" s="71"/>
      <c r="T274" s="71"/>
      <c r="U274" s="71"/>
      <c r="V274" s="71"/>
      <c r="W274" s="71"/>
      <c r="X274" s="71"/>
      <c r="Y274" s="71"/>
      <c r="Z274" s="71"/>
      <c r="AA274" s="71"/>
      <c r="AB274" s="71"/>
      <c r="AC274" s="71"/>
      <c r="AD274" s="71"/>
      <c r="AE274" s="71"/>
      <c r="AF274" s="71"/>
      <c r="AG274" s="71"/>
      <c r="AH274" s="71"/>
      <c r="AI274" s="71"/>
      <c r="AJ274" s="71"/>
      <c r="AK274" s="71"/>
      <c r="AL274" s="71"/>
      <c r="AM274" s="71"/>
      <c r="AN274" s="71"/>
      <c r="AO274" s="71"/>
      <c r="AP274" s="71"/>
      <c r="AQ274" s="71"/>
      <c r="AR274" s="71"/>
      <c r="AS274" s="71"/>
      <c r="AT274" s="71"/>
      <c r="AU274" s="71"/>
      <c r="AV274" s="71"/>
      <c r="AW274" s="71"/>
      <c r="AX274" s="71"/>
      <c r="AY274" s="71"/>
      <c r="AZ274" s="71"/>
      <c r="BA274" s="71"/>
      <c r="BB274" s="71"/>
      <c r="BC274" s="71"/>
      <c r="BD274" s="71"/>
      <c r="BE274" s="71"/>
      <c r="BF274" s="71"/>
      <c r="BG274" s="71"/>
      <c r="BH274" s="71"/>
      <c r="BI274" s="71"/>
      <c r="BJ274" s="71"/>
    </row>
    <row r="275" spans="10:62" ht="15">
      <c r="J275" s="73"/>
      <c r="K275" s="71"/>
      <c r="L275" s="71"/>
      <c r="M275" s="74"/>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c r="AR275" s="71"/>
      <c r="AS275" s="71"/>
      <c r="AT275" s="71"/>
      <c r="AU275" s="71"/>
      <c r="AV275" s="71"/>
      <c r="AW275" s="71"/>
      <c r="AX275" s="71"/>
      <c r="AY275" s="71"/>
      <c r="AZ275" s="71"/>
      <c r="BA275" s="71"/>
      <c r="BB275" s="71"/>
      <c r="BC275" s="71"/>
      <c r="BD275" s="71"/>
      <c r="BE275" s="71"/>
      <c r="BF275" s="71"/>
      <c r="BG275" s="71"/>
      <c r="BH275" s="71"/>
      <c r="BI275" s="71"/>
      <c r="BJ275" s="71"/>
    </row>
    <row r="276" spans="10:62" ht="15">
      <c r="J276" s="73"/>
      <c r="K276" s="71"/>
      <c r="L276" s="71"/>
      <c r="M276" s="74"/>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c r="AV276" s="71"/>
      <c r="AW276" s="71"/>
      <c r="AX276" s="71"/>
      <c r="AY276" s="71"/>
      <c r="AZ276" s="71"/>
      <c r="BA276" s="71"/>
      <c r="BB276" s="71"/>
      <c r="BC276" s="71"/>
      <c r="BD276" s="71"/>
      <c r="BE276" s="71"/>
      <c r="BF276" s="71"/>
      <c r="BG276" s="71"/>
      <c r="BH276" s="71"/>
      <c r="BI276" s="71"/>
      <c r="BJ276" s="71"/>
    </row>
    <row r="277" spans="18:62" ht="15">
      <c r="R277" s="73"/>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c r="AV277" s="71"/>
      <c r="AW277" s="71"/>
      <c r="AX277" s="71"/>
      <c r="AY277" s="71"/>
      <c r="AZ277" s="71"/>
      <c r="BA277" s="71"/>
      <c r="BB277" s="71"/>
      <c r="BC277" s="71"/>
      <c r="BD277" s="71"/>
      <c r="BE277" s="71"/>
      <c r="BF277" s="71"/>
      <c r="BG277" s="71"/>
      <c r="BH277" s="71"/>
      <c r="BI277" s="71"/>
      <c r="BJ277" s="71"/>
    </row>
  </sheetData>
  <sheetProtection selectLockedCells="1"/>
  <conditionalFormatting sqref="F8:G8">
    <cfRule type="colorScale" priority="3824" dxfId="0">
      <colorScale>
        <cfvo type="min" val="0"/>
        <cfvo type="max"/>
        <color rgb="FFFF7128"/>
        <color rgb="FFFFEF9C"/>
      </colorScale>
    </cfRule>
  </conditionalFormatting>
  <conditionalFormatting sqref="O8">
    <cfRule type="colorScale" priority="3865" dxfId="0">
      <colorScale>
        <cfvo type="min" val="0"/>
        <cfvo type="max"/>
        <color rgb="FFFF7128"/>
        <color rgb="FFFFEF9C"/>
      </colorScale>
    </cfRule>
  </conditionalFormatting>
  <conditionalFormatting sqref="F7:G7">
    <cfRule type="colorScale" priority="1" dxfId="0">
      <colorScale>
        <cfvo type="min" val="0"/>
        <cfvo type="max"/>
        <color rgb="FFFF7128"/>
        <color rgb="FFFFEF9C"/>
      </colorScale>
    </cfRule>
  </conditionalFormatting>
  <conditionalFormatting sqref="D7">
    <cfRule type="colorScale" priority="2" dxfId="0">
      <colorScale>
        <cfvo type="min" val="0"/>
        <cfvo type="max"/>
        <color rgb="FFFF7128"/>
        <color rgb="FFFFEF9C"/>
      </colorScale>
    </cfRule>
  </conditionalFormatting>
  <printOptions horizontalCentered="1"/>
  <pageMargins left="0.7" right="0.7" top="0.75" bottom="0.75" header="0.3" footer="0.3"/>
  <pageSetup fitToHeight="0" horizontalDpi="600" verticalDpi="600" orientation="landscape" paperSize="5" scale="47" r:id="rId1"/>
  <headerFooter>
    <oddHeader>&amp;C&amp;"-,Bold"&amp;16Shelby County Board of Education (SCBE)
2021-2022 Direct From Manufactuter Food Bid 
Dry By the Serving or Each</oddHeader>
    <oddFooter>&amp;C&amp;P of &amp;N</oddFooter>
  </headerFooter>
</worksheet>
</file>

<file path=xl/worksheets/sheet4.xml><?xml version="1.0" encoding="utf-8"?>
<worksheet xmlns="http://schemas.openxmlformats.org/spreadsheetml/2006/main" xmlns:r="http://schemas.openxmlformats.org/officeDocument/2006/relationships">
  <dimension ref="A1:F44"/>
  <sheetViews>
    <sheetView zoomScalePageLayoutView="0" workbookViewId="0" topLeftCell="A1">
      <selection activeCell="G12" sqref="G12"/>
    </sheetView>
  </sheetViews>
  <sheetFormatPr defaultColWidth="9.140625" defaultRowHeight="15"/>
  <cols>
    <col min="1" max="1" width="37.00390625" style="0" bestFit="1" customWidth="1"/>
    <col min="2" max="2" width="18.8515625" style="0" bestFit="1" customWidth="1"/>
    <col min="3" max="3" width="34.421875" style="0" bestFit="1" customWidth="1"/>
    <col min="4" max="4" width="27.140625" style="0" bestFit="1" customWidth="1"/>
  </cols>
  <sheetData>
    <row r="1" spans="1:5" ht="21">
      <c r="A1" s="14" t="s">
        <v>46</v>
      </c>
      <c r="B1" s="14" t="s">
        <v>47</v>
      </c>
      <c r="C1" s="14" t="s">
        <v>48</v>
      </c>
      <c r="D1" s="14" t="s">
        <v>49</v>
      </c>
      <c r="E1" s="15"/>
    </row>
    <row r="2" spans="1:5" ht="15">
      <c r="A2" s="15" t="s">
        <v>50</v>
      </c>
      <c r="B2" s="15" t="s">
        <v>51</v>
      </c>
      <c r="C2" s="16" t="s">
        <v>52</v>
      </c>
      <c r="D2" s="15" t="s">
        <v>53</v>
      </c>
      <c r="E2" s="15"/>
    </row>
    <row r="3" spans="1:5" ht="15">
      <c r="A3" s="15" t="s">
        <v>54</v>
      </c>
      <c r="B3" s="15" t="s">
        <v>55</v>
      </c>
      <c r="C3" s="16" t="s">
        <v>56</v>
      </c>
      <c r="D3" s="15" t="s">
        <v>57</v>
      </c>
      <c r="E3" s="15"/>
    </row>
    <row r="4" spans="1:5" ht="15">
      <c r="A4" s="15" t="s">
        <v>58</v>
      </c>
      <c r="B4" s="15" t="s">
        <v>59</v>
      </c>
      <c r="C4" s="16" t="s">
        <v>60</v>
      </c>
      <c r="D4" s="15" t="s">
        <v>61</v>
      </c>
      <c r="E4" s="15"/>
    </row>
    <row r="5" spans="1:5" ht="15">
      <c r="A5" s="15" t="s">
        <v>62</v>
      </c>
      <c r="B5" s="15" t="s">
        <v>63</v>
      </c>
      <c r="C5" s="16" t="s">
        <v>64</v>
      </c>
      <c r="D5" s="15" t="s">
        <v>65</v>
      </c>
      <c r="E5" s="15"/>
    </row>
    <row r="6" spans="1:5" ht="15">
      <c r="A6" s="15" t="s">
        <v>66</v>
      </c>
      <c r="B6" s="15" t="s">
        <v>67</v>
      </c>
      <c r="C6" s="16" t="s">
        <v>68</v>
      </c>
      <c r="D6" s="15" t="s">
        <v>69</v>
      </c>
      <c r="E6" s="15"/>
    </row>
    <row r="7" spans="1:5" ht="15">
      <c r="A7" s="15" t="s">
        <v>70</v>
      </c>
      <c r="B7" s="15" t="s">
        <v>71</v>
      </c>
      <c r="C7" s="16" t="s">
        <v>72</v>
      </c>
      <c r="D7" s="15" t="s">
        <v>73</v>
      </c>
      <c r="E7" s="15"/>
    </row>
    <row r="8" spans="1:5" ht="15">
      <c r="A8" s="15" t="s">
        <v>74</v>
      </c>
      <c r="B8" s="15" t="s">
        <v>75</v>
      </c>
      <c r="C8" s="16" t="s">
        <v>76</v>
      </c>
      <c r="D8" s="15" t="s">
        <v>77</v>
      </c>
      <c r="E8" s="15"/>
    </row>
    <row r="9" spans="1:5" ht="15">
      <c r="A9" s="15" t="s">
        <v>78</v>
      </c>
      <c r="B9" s="15" t="s">
        <v>79</v>
      </c>
      <c r="C9" s="16" t="s">
        <v>80</v>
      </c>
      <c r="D9" s="15" t="s">
        <v>81</v>
      </c>
      <c r="E9" s="15"/>
    </row>
    <row r="10" spans="1:5" ht="15">
      <c r="A10" s="15" t="s">
        <v>82</v>
      </c>
      <c r="B10" s="15" t="s">
        <v>83</v>
      </c>
      <c r="C10" s="16" t="s">
        <v>84</v>
      </c>
      <c r="D10" s="15" t="s">
        <v>85</v>
      </c>
      <c r="E10" s="15"/>
    </row>
    <row r="11" spans="1:5" ht="15">
      <c r="A11" s="253" t="s">
        <v>86</v>
      </c>
      <c r="B11" s="253" t="s">
        <v>87</v>
      </c>
      <c r="C11" s="16" t="s">
        <v>88</v>
      </c>
      <c r="D11" s="253" t="s">
        <v>90</v>
      </c>
      <c r="E11" s="15"/>
    </row>
    <row r="12" spans="1:5" ht="15">
      <c r="A12" s="254"/>
      <c r="B12" s="254"/>
      <c r="C12" s="16" t="s">
        <v>89</v>
      </c>
      <c r="D12" s="254"/>
      <c r="E12" s="15"/>
    </row>
    <row r="13" spans="1:5" ht="15">
      <c r="A13" s="15" t="s">
        <v>91</v>
      </c>
      <c r="B13" s="15" t="s">
        <v>92</v>
      </c>
      <c r="C13" s="16" t="s">
        <v>93</v>
      </c>
      <c r="D13" s="15" t="s">
        <v>94</v>
      </c>
      <c r="E13" s="15"/>
    </row>
    <row r="14" spans="1:5" ht="15">
      <c r="A14" s="15" t="s">
        <v>95</v>
      </c>
      <c r="B14" s="15" t="s">
        <v>96</v>
      </c>
      <c r="C14" s="16" t="s">
        <v>97</v>
      </c>
      <c r="D14" s="15" t="s">
        <v>98</v>
      </c>
      <c r="E14" s="15" t="s">
        <v>99</v>
      </c>
    </row>
    <row r="15" spans="1:5" ht="15">
      <c r="A15" s="15" t="s">
        <v>100</v>
      </c>
      <c r="B15" s="15" t="s">
        <v>101</v>
      </c>
      <c r="C15" s="16" t="s">
        <v>102</v>
      </c>
      <c r="D15" s="15" t="s">
        <v>103</v>
      </c>
      <c r="E15" s="15" t="s">
        <v>104</v>
      </c>
    </row>
    <row r="16" spans="1:5" ht="15">
      <c r="A16" s="15" t="s">
        <v>105</v>
      </c>
      <c r="B16" s="15" t="s">
        <v>106</v>
      </c>
      <c r="C16" s="16" t="s">
        <v>107</v>
      </c>
      <c r="D16" s="15" t="s">
        <v>108</v>
      </c>
      <c r="E16" s="15"/>
    </row>
    <row r="17" spans="1:5" ht="15">
      <c r="A17" s="15" t="s">
        <v>109</v>
      </c>
      <c r="B17" s="15" t="s">
        <v>110</v>
      </c>
      <c r="C17" s="16" t="s">
        <v>111</v>
      </c>
      <c r="D17" s="15" t="s">
        <v>112</v>
      </c>
      <c r="E17" s="15"/>
    </row>
    <row r="18" spans="1:5" ht="15">
      <c r="A18" s="15" t="s">
        <v>113</v>
      </c>
      <c r="B18" s="15" t="s">
        <v>116</v>
      </c>
      <c r="C18" s="16" t="s">
        <v>114</v>
      </c>
      <c r="D18" s="15" t="s">
        <v>115</v>
      </c>
      <c r="E18" s="15"/>
    </row>
    <row r="19" spans="1:5" ht="15">
      <c r="A19" s="15" t="s">
        <v>117</v>
      </c>
      <c r="B19" s="15" t="s">
        <v>118</v>
      </c>
      <c r="C19" s="16" t="s">
        <v>119</v>
      </c>
      <c r="D19" s="15" t="s">
        <v>120</v>
      </c>
      <c r="E19" s="15"/>
    </row>
    <row r="20" spans="1:5" ht="15">
      <c r="A20" s="15" t="s">
        <v>121</v>
      </c>
      <c r="B20" s="15" t="s">
        <v>122</v>
      </c>
      <c r="C20" s="16" t="s">
        <v>123</v>
      </c>
      <c r="D20" s="15" t="s">
        <v>124</v>
      </c>
      <c r="E20" s="15"/>
    </row>
    <row r="21" spans="1:5" ht="15">
      <c r="A21" s="15" t="s">
        <v>125</v>
      </c>
      <c r="B21" s="15" t="s">
        <v>126</v>
      </c>
      <c r="C21" s="16" t="s">
        <v>127</v>
      </c>
      <c r="D21" s="15" t="s">
        <v>128</v>
      </c>
      <c r="E21" s="15"/>
    </row>
    <row r="22" spans="1:5" ht="15">
      <c r="A22" s="15" t="s">
        <v>129</v>
      </c>
      <c r="B22" s="15" t="s">
        <v>132</v>
      </c>
      <c r="C22" s="16" t="s">
        <v>130</v>
      </c>
      <c r="D22" s="15" t="s">
        <v>131</v>
      </c>
      <c r="E22" s="15"/>
    </row>
    <row r="23" spans="1:5" ht="15">
      <c r="A23" s="15" t="s">
        <v>133</v>
      </c>
      <c r="B23" s="15" t="s">
        <v>134</v>
      </c>
      <c r="C23" s="16" t="s">
        <v>135</v>
      </c>
      <c r="D23" s="15" t="s">
        <v>136</v>
      </c>
      <c r="E23" s="15"/>
    </row>
    <row r="24" spans="1:5" ht="15">
      <c r="A24" s="15" t="s">
        <v>137</v>
      </c>
      <c r="B24" s="15" t="s">
        <v>138</v>
      </c>
      <c r="C24" s="16" t="s">
        <v>139</v>
      </c>
      <c r="D24" s="15" t="s">
        <v>140</v>
      </c>
      <c r="E24" s="15"/>
    </row>
    <row r="25" spans="1:5" ht="15">
      <c r="A25" s="15" t="s">
        <v>141</v>
      </c>
      <c r="B25" s="15" t="s">
        <v>142</v>
      </c>
      <c r="C25" s="16" t="s">
        <v>143</v>
      </c>
      <c r="D25" s="15" t="s">
        <v>144</v>
      </c>
      <c r="E25" s="15"/>
    </row>
    <row r="26" spans="1:6" ht="15">
      <c r="A26" s="15" t="s">
        <v>145</v>
      </c>
      <c r="B26" s="15" t="s">
        <v>146</v>
      </c>
      <c r="C26" s="16" t="s">
        <v>147</v>
      </c>
      <c r="D26" s="15" t="s">
        <v>148</v>
      </c>
      <c r="E26" s="15" t="s">
        <v>99</v>
      </c>
      <c r="F26" s="18" t="s">
        <v>204</v>
      </c>
    </row>
    <row r="27" spans="1:5" ht="15">
      <c r="A27" s="15" t="s">
        <v>149</v>
      </c>
      <c r="B27" s="15" t="s">
        <v>150</v>
      </c>
      <c r="C27" s="16" t="s">
        <v>151</v>
      </c>
      <c r="D27" s="15" t="s">
        <v>152</v>
      </c>
      <c r="E27" s="15"/>
    </row>
    <row r="28" spans="1:6" ht="15">
      <c r="A28" s="15" t="s">
        <v>153</v>
      </c>
      <c r="B28" s="15" t="s">
        <v>154</v>
      </c>
      <c r="C28" s="16" t="s">
        <v>155</v>
      </c>
      <c r="D28" s="15" t="s">
        <v>156</v>
      </c>
      <c r="E28" s="15" t="s">
        <v>99</v>
      </c>
      <c r="F28" s="18" t="s">
        <v>204</v>
      </c>
    </row>
    <row r="29" spans="1:5" ht="15">
      <c r="A29" s="15" t="s">
        <v>157</v>
      </c>
      <c r="B29" s="15" t="s">
        <v>158</v>
      </c>
      <c r="C29" s="16" t="s">
        <v>159</v>
      </c>
      <c r="D29" s="15" t="s">
        <v>160</v>
      </c>
      <c r="E29" s="15"/>
    </row>
    <row r="30" spans="1:5" ht="30">
      <c r="A30" s="17" t="s">
        <v>161</v>
      </c>
      <c r="B30" s="15" t="s">
        <v>162</v>
      </c>
      <c r="C30" s="16" t="s">
        <v>164</v>
      </c>
      <c r="D30" s="15" t="s">
        <v>163</v>
      </c>
      <c r="E30" s="15"/>
    </row>
    <row r="31" spans="1:6" ht="15">
      <c r="A31" s="15" t="s">
        <v>165</v>
      </c>
      <c r="B31" s="15" t="s">
        <v>166</v>
      </c>
      <c r="C31" s="16" t="s">
        <v>167</v>
      </c>
      <c r="D31" s="15" t="s">
        <v>168</v>
      </c>
      <c r="E31" s="15" t="s">
        <v>99</v>
      </c>
      <c r="F31" s="18" t="s">
        <v>204</v>
      </c>
    </row>
    <row r="32" spans="1:5" ht="15">
      <c r="A32" s="15" t="s">
        <v>169</v>
      </c>
      <c r="B32" s="15" t="s">
        <v>170</v>
      </c>
      <c r="C32" s="16" t="s">
        <v>171</v>
      </c>
      <c r="D32" s="15" t="s">
        <v>172</v>
      </c>
      <c r="E32" s="15"/>
    </row>
    <row r="33" spans="1:5" ht="15">
      <c r="A33" s="15" t="s">
        <v>173</v>
      </c>
      <c r="B33" s="15" t="s">
        <v>174</v>
      </c>
      <c r="C33" s="16" t="s">
        <v>175</v>
      </c>
      <c r="D33" s="15" t="s">
        <v>176</v>
      </c>
      <c r="E33" s="15"/>
    </row>
    <row r="34" spans="1:5" ht="15">
      <c r="A34" s="15" t="s">
        <v>177</v>
      </c>
      <c r="B34" s="15" t="s">
        <v>178</v>
      </c>
      <c r="C34" s="16" t="s">
        <v>179</v>
      </c>
      <c r="D34" s="15" t="s">
        <v>180</v>
      </c>
      <c r="E34" s="15"/>
    </row>
    <row r="35" spans="1:5" ht="15">
      <c r="A35" s="15" t="s">
        <v>181</v>
      </c>
      <c r="B35" s="15" t="s">
        <v>182</v>
      </c>
      <c r="C35" s="16" t="s">
        <v>183</v>
      </c>
      <c r="D35" s="15" t="s">
        <v>184</v>
      </c>
      <c r="E35" s="15"/>
    </row>
    <row r="36" spans="1:5" ht="15">
      <c r="A36" s="15" t="s">
        <v>185</v>
      </c>
      <c r="B36" s="15" t="s">
        <v>186</v>
      </c>
      <c r="C36" s="16" t="s">
        <v>187</v>
      </c>
      <c r="D36" s="15" t="s">
        <v>188</v>
      </c>
      <c r="E36" s="15"/>
    </row>
    <row r="37" spans="1:5" ht="15">
      <c r="A37" s="15" t="s">
        <v>189</v>
      </c>
      <c r="B37" s="15" t="s">
        <v>190</v>
      </c>
      <c r="C37" s="15"/>
      <c r="D37" s="15" t="s">
        <v>191</v>
      </c>
      <c r="E37" s="15"/>
    </row>
    <row r="38" spans="1:5" ht="15">
      <c r="A38" s="15" t="s">
        <v>192</v>
      </c>
      <c r="B38" s="15" t="s">
        <v>193</v>
      </c>
      <c r="C38" s="16" t="s">
        <v>194</v>
      </c>
      <c r="D38" s="15" t="s">
        <v>195</v>
      </c>
      <c r="E38" s="15"/>
    </row>
    <row r="39" spans="1:5" ht="15">
      <c r="A39" s="15" t="s">
        <v>196</v>
      </c>
      <c r="B39" s="15" t="s">
        <v>197</v>
      </c>
      <c r="C39" s="16" t="s">
        <v>198</v>
      </c>
      <c r="D39" s="15" t="s">
        <v>199</v>
      </c>
      <c r="E39" s="15"/>
    </row>
    <row r="40" spans="1:5" ht="15">
      <c r="A40" s="15" t="s">
        <v>200</v>
      </c>
      <c r="B40" s="15" t="s">
        <v>201</v>
      </c>
      <c r="C40" s="16" t="s">
        <v>202</v>
      </c>
      <c r="D40" s="15" t="s">
        <v>203</v>
      </c>
      <c r="E40" s="15" t="s">
        <v>99</v>
      </c>
    </row>
    <row r="41" spans="1:5" ht="15">
      <c r="A41" s="15" t="s">
        <v>205</v>
      </c>
      <c r="B41" s="15" t="s">
        <v>206</v>
      </c>
      <c r="C41" s="16" t="s">
        <v>207</v>
      </c>
      <c r="D41" s="15" t="s">
        <v>208</v>
      </c>
      <c r="E41" s="15"/>
    </row>
    <row r="42" spans="1:5" ht="15">
      <c r="A42" s="15" t="s">
        <v>209</v>
      </c>
      <c r="B42" s="15" t="s">
        <v>210</v>
      </c>
      <c r="C42" s="16" t="s">
        <v>211</v>
      </c>
      <c r="D42" s="15" t="s">
        <v>212</v>
      </c>
      <c r="E42" s="15"/>
    </row>
    <row r="43" spans="1:5" ht="15">
      <c r="A43" s="15" t="s">
        <v>213</v>
      </c>
      <c r="B43" s="15" t="s">
        <v>214</v>
      </c>
      <c r="C43" s="16" t="s">
        <v>215</v>
      </c>
      <c r="D43" s="15" t="s">
        <v>216</v>
      </c>
      <c r="E43" s="15"/>
    </row>
    <row r="44" spans="1:5" ht="15">
      <c r="A44" s="15" t="s">
        <v>217</v>
      </c>
      <c r="B44" s="15" t="s">
        <v>218</v>
      </c>
      <c r="C44" s="16" t="s">
        <v>220</v>
      </c>
      <c r="D44" s="15" t="s">
        <v>219</v>
      </c>
      <c r="E44" s="15" t="s">
        <v>104</v>
      </c>
    </row>
  </sheetData>
  <sheetProtection/>
  <mergeCells count="3">
    <mergeCell ref="A11:A12"/>
    <mergeCell ref="B11:B12"/>
    <mergeCell ref="D11:D12"/>
  </mergeCells>
  <hyperlinks>
    <hyperlink ref="C2" r:id="rId1" display="TomL@juice4u.com"/>
    <hyperlink ref="C3" r:id="rId2" display="valerie_mccoy@cargill.com"/>
    <hyperlink ref="C4" r:id="rId3" display="bids@tastybrandsk12.com"/>
    <hyperlink ref="C5" r:id="rId4" display="maolson@postholdings.com"/>
    <hyperlink ref="C6" r:id="rId5" display="vjn1@att.net"/>
    <hyperlink ref="C7" r:id="rId6" display="mikki@churchfieldtrading.com"/>
    <hyperlink ref="C8" r:id="rId7" display="mark@echolakefoods.com"/>
    <hyperlink ref="C9" r:id="rId8" display="jackanderson@muffintown.com"/>
    <hyperlink ref="C10" r:id="rId9" display="chuck.gentile@conagrafoods.com"/>
    <hyperlink ref="C11" r:id="rId10" display="bidpricing@jnsfoods.com  "/>
    <hyperlink ref="C12" r:id="rId11" display="marshall@backtobasicsfoods.com"/>
    <hyperlink ref="C13" r:id="rId12" display="Tim.Alexander@Tyson.com"/>
    <hyperlink ref="C14" r:id="rId13" display="karen.cahill@superbakery.com"/>
    <hyperlink ref="C15" r:id="rId14" display="jimmy.green@usfoods.com"/>
    <hyperlink ref="C16" r:id="rId15" display="Bhornbeck@petersonfarmsinc.com"/>
    <hyperlink ref="C17" r:id="rId16" display="kcundiff@jjsnack.com"/>
    <hyperlink ref="C18" r:id="rId17" display="carissa.vishaway@asmwaypoint.com"/>
    <hyperlink ref="C19" r:id="rId18" display="scooper@dorifoods.com"/>
    <hyperlink ref="C20" r:id="rId19" display="mmcdonald@marzetti.com"/>
    <hyperlink ref="C21" r:id="rId20" display="dan@mcifoods.com"/>
    <hyperlink ref="C22" r:id="rId21" display="afinehout@idahoan.com"/>
    <hyperlink ref="C23" r:id="rId22" display="scott@afp-us.com"/>
    <hyperlink ref="C24" r:id="rId23" display="jennifer.barnes@shaverfoods.com"/>
    <hyperlink ref="C25" r:id="rId24" display="bids@skybluefoods.net"/>
    <hyperlink ref="C26" r:id="rId25" display="bids@asianfoodsolutions.com"/>
    <hyperlink ref="C27" r:id="rId26" display="jrs@integratedfoodservice.com"/>
    <hyperlink ref="C28" r:id="rId27" display="Adriana.Lings2530@gmail.com"/>
    <hyperlink ref="C29" r:id="rId28" display="sfsibids@schwans.com"/>
    <hyperlink ref="C30" r:id="rId29" display="lmccluskey@toolsforschools.com"/>
    <hyperlink ref="C31" r:id="rId30" display="bids@chefscornerfoods.com"/>
    <hyperlink ref="C32" r:id="rId31" display="ngoetz@nationalfoodgroup.com"/>
    <hyperlink ref="C33" r:id="rId32" display="dmuscari@buddig.com"/>
    <hyperlink ref="C34" r:id="rId33" display="tonybagelman@cs.com"/>
    <hyperlink ref="C35" r:id="rId34" display="virginiaw@globalfoodslv.com"/>
    <hyperlink ref="C36" r:id="rId35" display="chelly.allen@effem.com"/>
    <hyperlink ref="C38" r:id="rId36" display="bids@bakecrafters.com"/>
    <hyperlink ref="C39" r:id="rId37" display="gaylemathews@pmgwins.com"/>
    <hyperlink ref="C40" r:id="rId38" display="david@davesbaking.com"/>
    <hyperlink ref="C41" r:id="rId39" display="toni.baca-eike@simplot.com"/>
    <hyperlink ref="C42" r:id="rId40" display="beckwith@norpac.com"/>
    <hyperlink ref="C43" r:id="rId41" display="dhalt@redgold.com"/>
    <hyperlink ref="C44" r:id="rId42" display="brown.steven@mem.sysco.com"/>
  </hyperlinks>
  <printOptions/>
  <pageMargins left="0.7" right="0.7" top="0.75" bottom="0.75" header="0.3" footer="0.3"/>
  <pageSetup horizontalDpi="600" verticalDpi="600" orientation="landscape" scale="90" r:id="rId4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WILLIAMSMD</dc:creator>
  <cp:keywords/>
  <dc:description/>
  <cp:lastModifiedBy>MARY  TAYLOR</cp:lastModifiedBy>
  <cp:lastPrinted>2021-04-26T20:20:50Z</cp:lastPrinted>
  <dcterms:created xsi:type="dcterms:W3CDTF">2014-04-21T20:38:30Z</dcterms:created>
  <dcterms:modified xsi:type="dcterms:W3CDTF">2021-05-04T21:43:59Z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